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BA1785E-5D39-419E-9F67-5D9287DBB534}" xr6:coauthVersionLast="47" xr6:coauthVersionMax="47" xr10:uidLastSave="{00000000-0000-0000-0000-000000000000}"/>
  <bookViews>
    <workbookView xWindow="1170" yWindow="1170" windowWidth="17730" windowHeight="11295" activeTab="5" xr2:uid="{00000000-000D-0000-FFFF-FFFF00000000}"/>
  </bookViews>
  <sheets>
    <sheet name="CORE" sheetId="11" r:id="rId1"/>
    <sheet name="AGRIC" sheetId="15" r:id="rId2"/>
    <sheet name="BUS STUD" sheetId="16" r:id="rId3"/>
    <sheet name="HECO" sheetId="17" r:id="rId4"/>
    <sheet name="INARTS" sheetId="18" r:id="rId5"/>
    <sheet name="NTS" sheetId="19" r:id="rId6"/>
    <sheet name="Sheet1" sheetId="2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20" l="1"/>
  <c r="G177" i="11"/>
  <c r="H177" i="11"/>
  <c r="I177" i="11"/>
  <c r="F166" i="15"/>
  <c r="H159" i="16"/>
  <c r="H132" i="16"/>
  <c r="H131" i="16"/>
  <c r="H123" i="16"/>
  <c r="H122" i="16"/>
  <c r="H119" i="16"/>
  <c r="H114" i="16"/>
  <c r="H104" i="16"/>
  <c r="H47" i="16"/>
  <c r="H44" i="16"/>
  <c r="H18" i="16"/>
  <c r="H17" i="16"/>
  <c r="H5" i="16"/>
  <c r="H143" i="17"/>
  <c r="H139" i="17"/>
  <c r="H125" i="17"/>
  <c r="H118" i="17"/>
  <c r="H115" i="17"/>
  <c r="H113" i="17"/>
  <c r="H106" i="17"/>
  <c r="H105" i="17"/>
  <c r="H50" i="17"/>
  <c r="H49" i="17"/>
  <c r="H47" i="17"/>
  <c r="H120" i="18"/>
  <c r="H119" i="18"/>
  <c r="H116" i="18"/>
  <c r="H115" i="18"/>
  <c r="H111" i="18"/>
  <c r="H99" i="18"/>
  <c r="H98" i="18"/>
  <c r="H93" i="18"/>
  <c r="H91" i="18"/>
  <c r="H40" i="18"/>
  <c r="H36" i="18"/>
  <c r="H6" i="18"/>
  <c r="H7" i="18"/>
  <c r="H8" i="18"/>
  <c r="H9" i="18"/>
  <c r="H5" i="18"/>
  <c r="H159" i="19"/>
  <c r="H149" i="19"/>
  <c r="H129" i="19"/>
  <c r="H110" i="19"/>
  <c r="H105" i="19"/>
  <c r="H122" i="19"/>
  <c r="H121" i="19"/>
  <c r="H49" i="19"/>
  <c r="H45" i="19"/>
  <c r="H163" i="15"/>
  <c r="H153" i="15"/>
  <c r="H154" i="15"/>
  <c r="H151" i="15"/>
  <c r="H149" i="15"/>
  <c r="H135" i="15"/>
  <c r="H126" i="15"/>
  <c r="H125" i="15"/>
  <c r="H124" i="15"/>
  <c r="H120" i="15"/>
  <c r="H106" i="15"/>
  <c r="H71" i="15"/>
  <c r="H50" i="15"/>
  <c r="H45" i="15"/>
  <c r="H19" i="15"/>
  <c r="H17" i="15"/>
  <c r="H10" i="15"/>
  <c r="F174" i="11"/>
  <c r="G174" i="11"/>
  <c r="H174" i="11"/>
  <c r="I174" i="11"/>
  <c r="F163" i="11"/>
  <c r="G163" i="11"/>
  <c r="H163" i="11"/>
  <c r="I163" i="11"/>
  <c r="F142" i="11"/>
  <c r="G142" i="11"/>
  <c r="H142" i="11"/>
  <c r="I142" i="11"/>
  <c r="F133" i="11"/>
  <c r="G133" i="11"/>
  <c r="H133" i="11"/>
  <c r="I133" i="11"/>
  <c r="F131" i="11"/>
  <c r="G131" i="11"/>
  <c r="H131" i="11"/>
  <c r="I131" i="11"/>
  <c r="F111" i="11"/>
  <c r="G111" i="11"/>
  <c r="H111" i="11"/>
  <c r="I111" i="11"/>
  <c r="F54" i="11"/>
  <c r="G54" i="11"/>
  <c r="H54" i="11"/>
  <c r="I54" i="11"/>
  <c r="F21" i="11"/>
  <c r="G21" i="11"/>
  <c r="H21" i="11"/>
  <c r="I21" i="11"/>
  <c r="H93" i="17"/>
  <c r="H161" i="16" l="1"/>
  <c r="H69" i="19"/>
  <c r="H70" i="17"/>
  <c r="H107" i="16"/>
  <c r="H100" i="16"/>
  <c r="H67" i="16"/>
  <c r="H123" i="15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2" i="11"/>
  <c r="I134" i="11"/>
  <c r="I135" i="11"/>
  <c r="I136" i="11"/>
  <c r="I137" i="11"/>
  <c r="I138" i="11"/>
  <c r="I139" i="11"/>
  <c r="I140" i="11"/>
  <c r="I141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4" i="11"/>
  <c r="I165" i="11"/>
  <c r="I166" i="11"/>
  <c r="I167" i="11"/>
  <c r="I168" i="11"/>
  <c r="I169" i="11"/>
  <c r="I170" i="11"/>
  <c r="I171" i="11"/>
  <c r="I172" i="11"/>
  <c r="I173" i="11"/>
  <c r="I175" i="11"/>
  <c r="I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2" i="11"/>
  <c r="H134" i="11"/>
  <c r="H135" i="11"/>
  <c r="H136" i="11"/>
  <c r="H137" i="11"/>
  <c r="H138" i="11"/>
  <c r="H139" i="11"/>
  <c r="H140" i="11"/>
  <c r="H141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4" i="11"/>
  <c r="H165" i="11"/>
  <c r="H166" i="11"/>
  <c r="H167" i="11"/>
  <c r="H168" i="11"/>
  <c r="H169" i="11"/>
  <c r="H170" i="11"/>
  <c r="H171" i="11"/>
  <c r="H172" i="11"/>
  <c r="H173" i="11"/>
  <c r="H175" i="11"/>
  <c r="H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2" i="11"/>
  <c r="G134" i="11"/>
  <c r="G135" i="11"/>
  <c r="G136" i="11"/>
  <c r="G137" i="11"/>
  <c r="G138" i="11"/>
  <c r="G139" i="11"/>
  <c r="G140" i="11"/>
  <c r="G141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4" i="11"/>
  <c r="G165" i="11"/>
  <c r="G166" i="11"/>
  <c r="G167" i="11"/>
  <c r="G168" i="11"/>
  <c r="G169" i="11"/>
  <c r="G170" i="11"/>
  <c r="G171" i="11"/>
  <c r="G172" i="11"/>
  <c r="G173" i="11"/>
  <c r="G175" i="11"/>
  <c r="G4" i="11"/>
  <c r="F73" i="11"/>
  <c r="H86" i="16"/>
  <c r="H101" i="19"/>
  <c r="H88" i="19"/>
  <c r="H102" i="17"/>
  <c r="H89" i="17"/>
  <c r="H103" i="15"/>
  <c r="H89" i="15"/>
  <c r="F107" i="11"/>
  <c r="F93" i="11"/>
  <c r="H157" i="19"/>
  <c r="H3" i="19"/>
  <c r="H99" i="19"/>
  <c r="H125" i="19"/>
  <c r="H19" i="19"/>
  <c r="H35" i="19"/>
  <c r="H145" i="19"/>
  <c r="H152" i="19"/>
  <c r="H7" i="19"/>
  <c r="H31" i="19"/>
  <c r="H153" i="19"/>
  <c r="H154" i="19"/>
  <c r="H156" i="19"/>
  <c r="H91" i="19"/>
  <c r="H151" i="19"/>
  <c r="H6" i="19"/>
  <c r="H8" i="19"/>
  <c r="H15" i="19"/>
  <c r="H83" i="19"/>
  <c r="H104" i="19"/>
  <c r="H114" i="19"/>
  <c r="H116" i="19"/>
  <c r="H141" i="19"/>
  <c r="H155" i="19"/>
  <c r="H158" i="19"/>
  <c r="H117" i="19"/>
  <c r="H127" i="19"/>
  <c r="H148" i="19"/>
  <c r="H86" i="19"/>
  <c r="H107" i="19"/>
  <c r="H13" i="19"/>
  <c r="H44" i="19"/>
  <c r="H50" i="19"/>
  <c r="H71" i="19"/>
  <c r="H118" i="19"/>
  <c r="H29" i="19"/>
  <c r="H65" i="19"/>
  <c r="H10" i="19"/>
  <c r="H34" i="19"/>
  <c r="H41" i="19"/>
  <c r="H80" i="19"/>
  <c r="H103" i="19"/>
  <c r="H18" i="19"/>
  <c r="H70" i="19"/>
  <c r="H82" i="19"/>
  <c r="H146" i="19"/>
  <c r="H147" i="19"/>
  <c r="H4" i="19"/>
  <c r="H63" i="19"/>
  <c r="H84" i="19"/>
  <c r="H109" i="19"/>
  <c r="H52" i="19"/>
  <c r="H120" i="19"/>
  <c r="H123" i="19"/>
  <c r="H23" i="19"/>
  <c r="H33" i="19"/>
  <c r="H100" i="19"/>
  <c r="H144" i="19"/>
  <c r="H17" i="19"/>
  <c r="H32" i="19"/>
  <c r="H42" i="19"/>
  <c r="H39" i="19"/>
  <c r="H46" i="19"/>
  <c r="H48" i="19"/>
  <c r="H64" i="19"/>
  <c r="H90" i="19"/>
  <c r="H119" i="19"/>
  <c r="H9" i="19"/>
  <c r="H14" i="19"/>
  <c r="H28" i="19"/>
  <c r="H59" i="19"/>
  <c r="H73" i="19"/>
  <c r="H143" i="19"/>
  <c r="H38" i="19"/>
  <c r="H47" i="19"/>
  <c r="H115" i="19"/>
  <c r="H61" i="19"/>
  <c r="H111" i="19"/>
  <c r="H160" i="19"/>
  <c r="H51" i="19"/>
  <c r="H108" i="19"/>
  <c r="H138" i="19"/>
  <c r="H161" i="19"/>
  <c r="H43" i="19"/>
  <c r="H128" i="19"/>
  <c r="H25" i="19"/>
  <c r="H60" i="19"/>
  <c r="H24" i="19"/>
  <c r="H62" i="19"/>
  <c r="H72" i="19"/>
  <c r="H26" i="19"/>
  <c r="H56" i="19"/>
  <c r="H79" i="19"/>
  <c r="H30" i="19"/>
  <c r="H126" i="19"/>
  <c r="H5" i="19"/>
  <c r="H54" i="19"/>
  <c r="H89" i="19"/>
  <c r="H92" i="19"/>
  <c r="H16" i="19"/>
  <c r="H67" i="19"/>
  <c r="H53" i="19"/>
  <c r="H87" i="19"/>
  <c r="H124" i="19"/>
  <c r="H139" i="19"/>
  <c r="H93" i="19"/>
  <c r="H98" i="19"/>
  <c r="H76" i="19"/>
  <c r="H113" i="19"/>
  <c r="H130" i="19"/>
  <c r="H75" i="19"/>
  <c r="H12" i="19"/>
  <c r="H68" i="19"/>
  <c r="H55" i="19"/>
  <c r="H97" i="19"/>
  <c r="H140" i="19"/>
  <c r="H37" i="19"/>
  <c r="H137" i="19"/>
  <c r="H81" i="19"/>
  <c r="H142" i="19"/>
  <c r="H20" i="19"/>
  <c r="H66" i="19"/>
  <c r="H131" i="19"/>
  <c r="H133" i="19"/>
  <c r="H150" i="19"/>
  <c r="H57" i="19"/>
  <c r="H94" i="19"/>
  <c r="H132" i="19"/>
  <c r="H40" i="19"/>
  <c r="H106" i="19"/>
  <c r="H85" i="19"/>
  <c r="H135" i="19"/>
  <c r="H96" i="19"/>
  <c r="H77" i="19"/>
  <c r="H74" i="19"/>
  <c r="H36" i="19"/>
  <c r="H134" i="19"/>
  <c r="H11" i="19"/>
  <c r="H78" i="19"/>
  <c r="H95" i="19"/>
  <c r="H21" i="19"/>
  <c r="H22" i="19"/>
  <c r="H27" i="19"/>
  <c r="H136" i="19"/>
  <c r="H58" i="19"/>
  <c r="H112" i="19"/>
  <c r="H83" i="18"/>
  <c r="H85" i="18"/>
  <c r="H113" i="18"/>
  <c r="H28" i="18"/>
  <c r="H32" i="18"/>
  <c r="H41" i="18"/>
  <c r="H44" i="18"/>
  <c r="H90" i="18"/>
  <c r="H15" i="18"/>
  <c r="H77" i="18"/>
  <c r="H118" i="18"/>
  <c r="H3" i="18"/>
  <c r="H87" i="18"/>
  <c r="H130" i="18"/>
  <c r="H31" i="18"/>
  <c r="H34" i="18"/>
  <c r="H35" i="18"/>
  <c r="H92" i="18"/>
  <c r="H100" i="18"/>
  <c r="H128" i="18"/>
  <c r="H10" i="18"/>
  <c r="H13" i="18"/>
  <c r="H89" i="18"/>
  <c r="H12" i="18"/>
  <c r="H14" i="18"/>
  <c r="H24" i="18"/>
  <c r="H26" i="18"/>
  <c r="H29" i="18"/>
  <c r="H39" i="18"/>
  <c r="H42" i="18"/>
  <c r="H64" i="18"/>
  <c r="H72" i="18"/>
  <c r="H81" i="18"/>
  <c r="H110" i="18"/>
  <c r="H121" i="18"/>
  <c r="H43" i="18"/>
  <c r="H71" i="18"/>
  <c r="H96" i="18"/>
  <c r="H18" i="18"/>
  <c r="H127" i="18"/>
  <c r="H17" i="18"/>
  <c r="H94" i="18"/>
  <c r="H101" i="18"/>
  <c r="H102" i="18"/>
  <c r="H117" i="18"/>
  <c r="H25" i="18"/>
  <c r="H58" i="18"/>
  <c r="H129" i="18"/>
  <c r="H30" i="18"/>
  <c r="H73" i="18"/>
  <c r="H112" i="18"/>
  <c r="H122" i="18"/>
  <c r="H51" i="18"/>
  <c r="H16" i="18"/>
  <c r="H60" i="18"/>
  <c r="H62" i="18"/>
  <c r="H66" i="18"/>
  <c r="H105" i="18"/>
  <c r="H107" i="18"/>
  <c r="H76" i="18"/>
  <c r="H84" i="18"/>
  <c r="H103" i="18"/>
  <c r="H37" i="18"/>
  <c r="H59" i="18"/>
  <c r="H97" i="18"/>
  <c r="H126" i="18"/>
  <c r="H61" i="18"/>
  <c r="H70" i="18"/>
  <c r="H86" i="18"/>
  <c r="H106" i="18"/>
  <c r="H114" i="18"/>
  <c r="H123" i="18"/>
  <c r="H20" i="18"/>
  <c r="H46" i="18"/>
  <c r="H63" i="18"/>
  <c r="H65" i="18"/>
  <c r="H88" i="18"/>
  <c r="H109" i="18"/>
  <c r="H22" i="18"/>
  <c r="H80" i="18"/>
  <c r="H104" i="18"/>
  <c r="H4" i="18"/>
  <c r="H74" i="18"/>
  <c r="H125" i="18"/>
  <c r="H33" i="18"/>
  <c r="H82" i="18"/>
  <c r="H95" i="18"/>
  <c r="H19" i="18"/>
  <c r="H21" i="18"/>
  <c r="H68" i="18"/>
  <c r="H69" i="18"/>
  <c r="H75" i="18"/>
  <c r="H79" i="18"/>
  <c r="H108" i="18"/>
  <c r="H78" i="18"/>
  <c r="H38" i="18"/>
  <c r="H124" i="18"/>
  <c r="H53" i="18"/>
  <c r="H49" i="18"/>
  <c r="H67" i="18"/>
  <c r="H50" i="18"/>
  <c r="H11" i="18"/>
  <c r="H56" i="18"/>
  <c r="H54" i="18"/>
  <c r="H23" i="18"/>
  <c r="H47" i="18"/>
  <c r="H27" i="18"/>
  <c r="H55" i="18"/>
  <c r="H52" i="18"/>
  <c r="H57" i="18"/>
  <c r="H48" i="18"/>
  <c r="H45" i="18"/>
  <c r="H51" i="17"/>
  <c r="H116" i="17"/>
  <c r="H151" i="17"/>
  <c r="H12" i="17"/>
  <c r="H20" i="17"/>
  <c r="H27" i="17"/>
  <c r="H35" i="17"/>
  <c r="H37" i="17"/>
  <c r="H84" i="17"/>
  <c r="H104" i="17"/>
  <c r="H114" i="17"/>
  <c r="H122" i="17"/>
  <c r="H150" i="17"/>
  <c r="H16" i="17"/>
  <c r="H17" i="17"/>
  <c r="H31" i="17"/>
  <c r="H44" i="17"/>
  <c r="H46" i="17"/>
  <c r="H74" i="17"/>
  <c r="H92" i="17"/>
  <c r="H101" i="17"/>
  <c r="H112" i="17"/>
  <c r="H137" i="17"/>
  <c r="H153" i="17"/>
  <c r="H36" i="17"/>
  <c r="H108" i="17"/>
  <c r="H109" i="17"/>
  <c r="H144" i="17"/>
  <c r="H8" i="17"/>
  <c r="H10" i="17"/>
  <c r="H14" i="17"/>
  <c r="H41" i="17"/>
  <c r="H30" i="17"/>
  <c r="H32" i="17"/>
  <c r="H33" i="17"/>
  <c r="H34" i="17"/>
  <c r="H111" i="17"/>
  <c r="H119" i="17"/>
  <c r="H134" i="17"/>
  <c r="H148" i="17"/>
  <c r="H3" i="17"/>
  <c r="H4" i="17"/>
  <c r="H28" i="17"/>
  <c r="H40" i="17"/>
  <c r="H48" i="17"/>
  <c r="H99" i="17"/>
  <c r="H103" i="17"/>
  <c r="H142" i="17"/>
  <c r="H149" i="17"/>
  <c r="H7" i="17"/>
  <c r="H18" i="17"/>
  <c r="H26" i="17"/>
  <c r="H77" i="17"/>
  <c r="H98" i="17"/>
  <c r="H110" i="17"/>
  <c r="H117" i="17"/>
  <c r="H120" i="17"/>
  <c r="H124" i="17"/>
  <c r="H152" i="17"/>
  <c r="H6" i="17"/>
  <c r="H11" i="17"/>
  <c r="H58" i="17"/>
  <c r="H69" i="17"/>
  <c r="H72" i="17"/>
  <c r="H85" i="17"/>
  <c r="H87" i="17"/>
  <c r="H141" i="17"/>
  <c r="H9" i="17"/>
  <c r="H15" i="17"/>
  <c r="H22" i="17"/>
  <c r="H73" i="17"/>
  <c r="H91" i="17"/>
  <c r="H107" i="17"/>
  <c r="H129" i="17"/>
  <c r="H136" i="17"/>
  <c r="H64" i="17"/>
  <c r="H78" i="17"/>
  <c r="H94" i="17"/>
  <c r="H140" i="17"/>
  <c r="H71" i="17"/>
  <c r="H97" i="17"/>
  <c r="H123" i="17"/>
  <c r="H135" i="17"/>
  <c r="H38" i="17"/>
  <c r="H83" i="17"/>
  <c r="H126" i="17"/>
  <c r="H145" i="17"/>
  <c r="H66" i="17"/>
  <c r="H82" i="17"/>
  <c r="H5" i="17"/>
  <c r="H13" i="17"/>
  <c r="H29" i="17"/>
  <c r="H65" i="17"/>
  <c r="H133" i="17"/>
  <c r="H146" i="17"/>
  <c r="H147" i="17"/>
  <c r="H39" i="17"/>
  <c r="H95" i="17"/>
  <c r="H127" i="17"/>
  <c r="H132" i="17"/>
  <c r="H45" i="17"/>
  <c r="H75" i="17"/>
  <c r="H90" i="17"/>
  <c r="H128" i="17"/>
  <c r="H130" i="17"/>
  <c r="H24" i="17"/>
  <c r="H43" i="17"/>
  <c r="H67" i="17"/>
  <c r="H79" i="17"/>
  <c r="H80" i="17"/>
  <c r="H86" i="17"/>
  <c r="H21" i="17"/>
  <c r="H63" i="17"/>
  <c r="H96" i="17"/>
  <c r="H138" i="17"/>
  <c r="H59" i="17"/>
  <c r="H81" i="17"/>
  <c r="H131" i="17"/>
  <c r="H42" i="17"/>
  <c r="H68" i="17"/>
  <c r="H88" i="17"/>
  <c r="H23" i="17"/>
  <c r="H121" i="17"/>
  <c r="H54" i="17"/>
  <c r="H55" i="17"/>
  <c r="H76" i="17"/>
  <c r="H53" i="17"/>
  <c r="H62" i="17"/>
  <c r="H100" i="17"/>
  <c r="H60" i="17"/>
  <c r="H56" i="17"/>
  <c r="H57" i="17"/>
  <c r="H52" i="17"/>
  <c r="H61" i="17"/>
  <c r="H25" i="17"/>
  <c r="H19" i="17"/>
  <c r="H69" i="16"/>
  <c r="H81" i="16"/>
  <c r="H37" i="16"/>
  <c r="H42" i="16"/>
  <c r="H80" i="16"/>
  <c r="H106" i="16"/>
  <c r="H133" i="16"/>
  <c r="H160" i="16"/>
  <c r="H15" i="16"/>
  <c r="H16" i="16"/>
  <c r="H25" i="16"/>
  <c r="H29" i="16"/>
  <c r="H33" i="16"/>
  <c r="H36" i="16"/>
  <c r="H99" i="16"/>
  <c r="H108" i="16"/>
  <c r="H124" i="16"/>
  <c r="H127" i="16"/>
  <c r="H149" i="16"/>
  <c r="H20" i="16"/>
  <c r="H26" i="16"/>
  <c r="H40" i="16"/>
  <c r="H43" i="16"/>
  <c r="H102" i="16"/>
  <c r="H118" i="16"/>
  <c r="H130" i="16"/>
  <c r="H141" i="16"/>
  <c r="H148" i="16"/>
  <c r="H11" i="16"/>
  <c r="H24" i="16"/>
  <c r="H30" i="16"/>
  <c r="H32" i="16"/>
  <c r="H70" i="16"/>
  <c r="H140" i="16"/>
  <c r="H143" i="16"/>
  <c r="H144" i="16"/>
  <c r="H46" i="16"/>
  <c r="H63" i="16"/>
  <c r="H78" i="16"/>
  <c r="H113" i="16"/>
  <c r="H146" i="16"/>
  <c r="H28" i="16"/>
  <c r="H68" i="16"/>
  <c r="H110" i="16"/>
  <c r="H126" i="16"/>
  <c r="H134" i="16"/>
  <c r="H35" i="16"/>
  <c r="H65" i="16"/>
  <c r="H41" i="16"/>
  <c r="H79" i="16"/>
  <c r="H91" i="16"/>
  <c r="H105" i="16"/>
  <c r="H117" i="16"/>
  <c r="H135" i="16"/>
  <c r="H13" i="16"/>
  <c r="H45" i="16"/>
  <c r="H96" i="16"/>
  <c r="H120" i="16"/>
  <c r="H121" i="16"/>
  <c r="H136" i="16"/>
  <c r="H156" i="16"/>
  <c r="H14" i="16"/>
  <c r="H38" i="16"/>
  <c r="H82" i="16"/>
  <c r="H116" i="16"/>
  <c r="H34" i="16"/>
  <c r="H92" i="16"/>
  <c r="H138" i="16"/>
  <c r="H10" i="16"/>
  <c r="H89" i="16"/>
  <c r="H142" i="16"/>
  <c r="H150" i="16"/>
  <c r="H157" i="16"/>
  <c r="H71" i="16"/>
  <c r="H83" i="16"/>
  <c r="H95" i="16"/>
  <c r="H111" i="16"/>
  <c r="H12" i="16"/>
  <c r="H21" i="16"/>
  <c r="H55" i="16"/>
  <c r="H103" i="16"/>
  <c r="H94" i="16"/>
  <c r="H129" i="16"/>
  <c r="H27" i="16"/>
  <c r="H75" i="16"/>
  <c r="H97" i="16"/>
  <c r="H112" i="16"/>
  <c r="H128" i="16"/>
  <c r="H72" i="16"/>
  <c r="H74" i="16"/>
  <c r="H115" i="16"/>
  <c r="H54" i="16"/>
  <c r="H87" i="16"/>
  <c r="H125" i="16"/>
  <c r="H139" i="16"/>
  <c r="H145" i="16"/>
  <c r="H88" i="16"/>
  <c r="H109" i="16"/>
  <c r="H3" i="16"/>
  <c r="H8" i="16"/>
  <c r="H90" i="16"/>
  <c r="H137" i="16"/>
  <c r="H7" i="16"/>
  <c r="H9" i="16"/>
  <c r="H22" i="16"/>
  <c r="H101" i="16"/>
  <c r="H158" i="16"/>
  <c r="H76" i="16"/>
  <c r="H31" i="16"/>
  <c r="H93" i="16"/>
  <c r="H77" i="16"/>
  <c r="H85" i="16"/>
  <c r="H147" i="16"/>
  <c r="H6" i="16"/>
  <c r="H64" i="16"/>
  <c r="H151" i="16"/>
  <c r="H84" i="16"/>
  <c r="H155" i="16"/>
  <c r="H73" i="16"/>
  <c r="H52" i="16"/>
  <c r="H53" i="16"/>
  <c r="H4" i="16"/>
  <c r="H154" i="16"/>
  <c r="H23" i="16"/>
  <c r="H62" i="16"/>
  <c r="H66" i="16"/>
  <c r="H61" i="16"/>
  <c r="H152" i="16"/>
  <c r="H153" i="16"/>
  <c r="H98" i="16"/>
  <c r="H19" i="16"/>
  <c r="H39" i="16"/>
  <c r="H49" i="16"/>
  <c r="H60" i="16"/>
  <c r="H58" i="16"/>
  <c r="H57" i="16"/>
  <c r="H56" i="16"/>
  <c r="H59" i="16"/>
  <c r="H50" i="16"/>
  <c r="H48" i="16"/>
  <c r="H51" i="16"/>
  <c r="H46" i="15"/>
  <c r="H20" i="15"/>
  <c r="H36" i="15"/>
  <c r="H83" i="15"/>
  <c r="H6" i="15"/>
  <c r="H18" i="15"/>
  <c r="H31" i="15"/>
  <c r="H44" i="15"/>
  <c r="H47" i="15"/>
  <c r="H49" i="15"/>
  <c r="H73" i="15"/>
  <c r="H147" i="15"/>
  <c r="H12" i="15"/>
  <c r="H84" i="15"/>
  <c r="H85" i="15"/>
  <c r="H15" i="15"/>
  <c r="H104" i="15"/>
  <c r="H119" i="15"/>
  <c r="H160" i="15"/>
  <c r="H161" i="15"/>
  <c r="H4" i="15"/>
  <c r="H34" i="15"/>
  <c r="H40" i="15"/>
  <c r="H92" i="15"/>
  <c r="H105" i="15"/>
  <c r="H116" i="15"/>
  <c r="H121" i="15"/>
  <c r="H148" i="15"/>
  <c r="H155" i="15"/>
  <c r="H162" i="15"/>
  <c r="H11" i="15"/>
  <c r="H16" i="15"/>
  <c r="H26" i="15"/>
  <c r="H30" i="15"/>
  <c r="H35" i="15"/>
  <c r="H108" i="15"/>
  <c r="H110" i="15"/>
  <c r="H134" i="15"/>
  <c r="H144" i="15"/>
  <c r="H3" i="15"/>
  <c r="H8" i="15"/>
  <c r="H9" i="15"/>
  <c r="H51" i="15"/>
  <c r="H109" i="15"/>
  <c r="H113" i="15"/>
  <c r="H115" i="15"/>
  <c r="H131" i="15"/>
  <c r="H152" i="15"/>
  <c r="H7" i="15"/>
  <c r="H80" i="15"/>
  <c r="H102" i="15"/>
  <c r="H118" i="15"/>
  <c r="H127" i="15"/>
  <c r="H128" i="15"/>
  <c r="H143" i="15"/>
  <c r="H27" i="15"/>
  <c r="H28" i="15"/>
  <c r="H41" i="15"/>
  <c r="H93" i="15"/>
  <c r="H159" i="15"/>
  <c r="H165" i="15"/>
  <c r="G13" i="20" s="1"/>
  <c r="H48" i="15"/>
  <c r="H32" i="15"/>
  <c r="H33" i="15"/>
  <c r="H70" i="15"/>
  <c r="H91" i="15"/>
  <c r="H117" i="15"/>
  <c r="H129" i="15"/>
  <c r="H133" i="15"/>
  <c r="H145" i="15"/>
  <c r="H67" i="15"/>
  <c r="H137" i="15"/>
  <c r="H164" i="15"/>
  <c r="H65" i="15"/>
  <c r="H66" i="15"/>
  <c r="H69" i="15"/>
  <c r="H100" i="15"/>
  <c r="H150" i="15"/>
  <c r="H95" i="15"/>
  <c r="H114" i="15"/>
  <c r="H122" i="15"/>
  <c r="H5" i="15"/>
  <c r="H72" i="15"/>
  <c r="H157" i="15"/>
  <c r="H42" i="15"/>
  <c r="H111" i="15"/>
  <c r="H136" i="15"/>
  <c r="H139" i="15"/>
  <c r="H22" i="15"/>
  <c r="H86" i="15"/>
  <c r="H39" i="15"/>
  <c r="H58" i="15"/>
  <c r="H75" i="15"/>
  <c r="H79" i="15"/>
  <c r="H130" i="15"/>
  <c r="H138" i="15"/>
  <c r="H158" i="15"/>
  <c r="H146" i="15"/>
  <c r="H82" i="15"/>
  <c r="H112" i="15"/>
  <c r="H81" i="15"/>
  <c r="H94" i="15"/>
  <c r="H13" i="15"/>
  <c r="H14" i="15"/>
  <c r="H87" i="15"/>
  <c r="H99" i="15"/>
  <c r="H88" i="15"/>
  <c r="H101" i="15"/>
  <c r="H132" i="15"/>
  <c r="H141" i="15"/>
  <c r="H61" i="15"/>
  <c r="H29" i="15"/>
  <c r="H77" i="15"/>
  <c r="H156" i="15"/>
  <c r="H24" i="15"/>
  <c r="H62" i="15"/>
  <c r="H68" i="15"/>
  <c r="H97" i="15"/>
  <c r="H140" i="15"/>
  <c r="H23" i="15"/>
  <c r="H98" i="15"/>
  <c r="H90" i="15"/>
  <c r="H74" i="15"/>
  <c r="H107" i="15"/>
  <c r="H38" i="15"/>
  <c r="H43" i="15"/>
  <c r="H53" i="15"/>
  <c r="H21" i="15"/>
  <c r="H76" i="15"/>
  <c r="H64" i="15"/>
  <c r="H142" i="15"/>
  <c r="H56" i="15"/>
  <c r="H96" i="15"/>
  <c r="H78" i="15"/>
  <c r="H57" i="15"/>
  <c r="H59" i="15"/>
  <c r="H60" i="15"/>
  <c r="H52" i="15"/>
  <c r="H54" i="15"/>
  <c r="H25" i="15"/>
  <c r="H63" i="15"/>
  <c r="H55" i="15"/>
  <c r="H37" i="15"/>
  <c r="F132" i="11"/>
  <c r="F175" i="11"/>
  <c r="C13" i="20" s="1"/>
  <c r="F49" i="11"/>
  <c r="F88" i="11"/>
  <c r="F18" i="11"/>
  <c r="F155" i="11"/>
  <c r="F125" i="11"/>
  <c r="F140" i="11"/>
  <c r="F162" i="11"/>
  <c r="F113" i="11"/>
  <c r="F129" i="11"/>
  <c r="F130" i="11"/>
  <c r="F48" i="11"/>
  <c r="F124" i="11"/>
  <c r="F126" i="11"/>
  <c r="F53" i="11"/>
  <c r="F33" i="11"/>
  <c r="F96" i="11"/>
  <c r="F13" i="11"/>
  <c r="F109" i="11"/>
  <c r="F38" i="11"/>
  <c r="F122" i="11"/>
  <c r="F11" i="11"/>
  <c r="F171" i="11"/>
  <c r="F87" i="11"/>
  <c r="F22" i="11"/>
  <c r="F118" i="11"/>
  <c r="F160" i="11"/>
  <c r="F161" i="11"/>
  <c r="F110" i="11"/>
  <c r="F115" i="11"/>
  <c r="F170" i="11"/>
  <c r="F139" i="11"/>
  <c r="F128" i="11"/>
  <c r="F106" i="11"/>
  <c r="F37" i="11"/>
  <c r="F158" i="11"/>
  <c r="F120" i="11"/>
  <c r="F141" i="11"/>
  <c r="F75" i="11"/>
  <c r="F36" i="11"/>
  <c r="F46" i="11"/>
  <c r="F123" i="11"/>
  <c r="F20" i="11"/>
  <c r="F134" i="11"/>
  <c r="F43" i="11"/>
  <c r="F50" i="11"/>
  <c r="F52" i="11"/>
  <c r="F127" i="11"/>
  <c r="F77" i="11"/>
  <c r="F32" i="11"/>
  <c r="F17" i="11"/>
  <c r="F157" i="11"/>
  <c r="F12" i="11"/>
  <c r="F86" i="11"/>
  <c r="F16" i="11"/>
  <c r="F116" i="11"/>
  <c r="F42" i="11"/>
  <c r="F121" i="11"/>
  <c r="F51" i="11"/>
  <c r="F4" i="11"/>
  <c r="F97" i="11"/>
  <c r="F9" i="11"/>
  <c r="F173" i="11"/>
  <c r="F152" i="11"/>
  <c r="F114" i="11"/>
  <c r="F143" i="11"/>
  <c r="F89" i="11"/>
  <c r="F47" i="11"/>
  <c r="F29" i="11"/>
  <c r="F8" i="11"/>
  <c r="F10" i="11"/>
  <c r="F76" i="11"/>
  <c r="F28" i="11"/>
  <c r="F30" i="11"/>
  <c r="F136" i="11"/>
  <c r="F117" i="11"/>
  <c r="F34" i="11"/>
  <c r="F137" i="11"/>
  <c r="F6" i="11"/>
  <c r="F98" i="11"/>
  <c r="F108" i="11"/>
  <c r="F19" i="11"/>
  <c r="F172" i="11"/>
  <c r="F35" i="11"/>
  <c r="F135" i="11"/>
  <c r="F153" i="11"/>
  <c r="F159" i="11"/>
  <c r="F99" i="11"/>
  <c r="F7" i="11"/>
  <c r="F104" i="11"/>
  <c r="F165" i="11"/>
  <c r="F95" i="11"/>
  <c r="F138" i="11"/>
  <c r="F119" i="11"/>
  <c r="F144" i="11"/>
  <c r="F91" i="11"/>
  <c r="F169" i="11"/>
  <c r="F15" i="11"/>
  <c r="F72" i="11"/>
  <c r="F103" i="11"/>
  <c r="F154" i="11"/>
  <c r="F151" i="11"/>
  <c r="F41" i="11"/>
  <c r="F94" i="11"/>
  <c r="F84" i="11"/>
  <c r="F85" i="11"/>
  <c r="F156" i="11"/>
  <c r="F5" i="11"/>
  <c r="F24" i="11"/>
  <c r="F145" i="11"/>
  <c r="F147" i="11"/>
  <c r="F70" i="11"/>
  <c r="F168" i="11"/>
  <c r="F164" i="11"/>
  <c r="F69" i="11"/>
  <c r="F74" i="11"/>
  <c r="F68" i="11"/>
  <c r="F79" i="11"/>
  <c r="F61" i="11"/>
  <c r="F83" i="11"/>
  <c r="F166" i="11"/>
  <c r="F146" i="11"/>
  <c r="F167" i="11"/>
  <c r="F44" i="11"/>
  <c r="F112" i="11"/>
  <c r="F71" i="11"/>
  <c r="F90" i="11"/>
  <c r="F92" i="11"/>
  <c r="F149" i="11"/>
  <c r="F102" i="11"/>
  <c r="F105" i="11"/>
  <c r="F80" i="11"/>
  <c r="F81" i="11"/>
  <c r="F78" i="11"/>
  <c r="F40" i="11"/>
  <c r="F23" i="11"/>
  <c r="F148" i="11"/>
  <c r="F14" i="11"/>
  <c r="F82" i="11"/>
  <c r="F101" i="11"/>
  <c r="F25" i="11"/>
  <c r="F45" i="11"/>
  <c r="F26" i="11"/>
  <c r="F56" i="11"/>
  <c r="F100" i="11"/>
  <c r="F60" i="11"/>
  <c r="F31" i="11"/>
  <c r="F59" i="11"/>
  <c r="F150" i="11"/>
  <c r="F27" i="11"/>
  <c r="F67" i="11"/>
  <c r="F65" i="11"/>
  <c r="F64" i="11"/>
  <c r="F62" i="11"/>
  <c r="F63" i="11"/>
  <c r="F66" i="11"/>
  <c r="F57" i="11"/>
  <c r="F55" i="11"/>
  <c r="F58" i="11"/>
  <c r="F39" i="11"/>
  <c r="H13" i="20" l="1"/>
  <c r="H11" i="20"/>
  <c r="H7" i="20"/>
  <c r="H5" i="20"/>
  <c r="H12" i="20"/>
  <c r="H8" i="20"/>
  <c r="H10" i="20"/>
  <c r="H9" i="20"/>
  <c r="H6" i="20"/>
  <c r="H4" i="20"/>
  <c r="I4" i="20"/>
  <c r="J7" i="20"/>
  <c r="J8" i="20"/>
  <c r="J11" i="20"/>
  <c r="J5" i="20"/>
  <c r="J9" i="20"/>
  <c r="J4" i="20"/>
  <c r="J10" i="20"/>
  <c r="J6" i="20"/>
  <c r="J12" i="20"/>
  <c r="K11" i="20"/>
  <c r="K13" i="20"/>
  <c r="K8" i="20"/>
  <c r="K10" i="20"/>
  <c r="K9" i="20"/>
  <c r="K6" i="20"/>
  <c r="K5" i="20"/>
  <c r="K4" i="20"/>
  <c r="G8" i="20"/>
  <c r="G5" i="20"/>
  <c r="D13" i="20"/>
  <c r="F11" i="20"/>
  <c r="F13" i="20"/>
  <c r="E9" i="20"/>
  <c r="F10" i="20"/>
  <c r="D12" i="20"/>
  <c r="C8" i="20"/>
  <c r="E10" i="20"/>
  <c r="F8" i="20"/>
  <c r="E13" i="20"/>
  <c r="D6" i="20"/>
  <c r="C9" i="20"/>
  <c r="D11" i="20"/>
  <c r="C12" i="20"/>
  <c r="E6" i="20"/>
  <c r="F7" i="20"/>
  <c r="F9" i="20"/>
  <c r="E12" i="20"/>
  <c r="D9" i="20"/>
  <c r="E11" i="20"/>
  <c r="C6" i="20"/>
  <c r="C7" i="20"/>
  <c r="D8" i="20"/>
  <c r="C11" i="20"/>
  <c r="F6" i="20"/>
  <c r="C10" i="20"/>
  <c r="D10" i="20"/>
  <c r="E8" i="20"/>
  <c r="F12" i="20"/>
  <c r="D5" i="20"/>
  <c r="F5" i="20"/>
  <c r="C5" i="20"/>
  <c r="E5" i="20"/>
  <c r="E4" i="20"/>
  <c r="C4" i="20"/>
  <c r="F4" i="20"/>
  <c r="D4" i="20"/>
  <c r="G4" i="20"/>
  <c r="G7" i="20"/>
  <c r="G6" i="20"/>
  <c r="G10" i="20"/>
  <c r="G11" i="20"/>
  <c r="K7" i="20"/>
  <c r="D7" i="20"/>
  <c r="E7" i="20"/>
  <c r="I7" i="20"/>
  <c r="K12" i="20"/>
  <c r="G12" i="20"/>
  <c r="I9" i="20"/>
  <c r="I8" i="20"/>
  <c r="I10" i="20"/>
  <c r="I12" i="20"/>
  <c r="I6" i="20"/>
  <c r="I11" i="20"/>
  <c r="I5" i="20"/>
  <c r="H163" i="19"/>
  <c r="H131" i="18"/>
  <c r="H154" i="17"/>
  <c r="H163" i="16"/>
  <c r="H166" i="15"/>
  <c r="F177" i="11"/>
  <c r="H14" i="20" l="1"/>
  <c r="J14" i="20"/>
  <c r="K14" i="20"/>
  <c r="G14" i="20"/>
  <c r="F14" i="20"/>
  <c r="C14" i="20"/>
  <c r="E14" i="20"/>
  <c r="D14" i="20"/>
  <c r="I14" i="20"/>
</calcChain>
</file>

<file path=xl/sharedStrings.xml><?xml version="1.0" encoding="utf-8"?>
<sst xmlns="http://schemas.openxmlformats.org/spreadsheetml/2006/main" count="2302" uniqueCount="255">
  <si>
    <t>Countryname</t>
  </si>
  <si>
    <t>ProvName</t>
  </si>
  <si>
    <t>Central Islands</t>
  </si>
  <si>
    <t>SIRO CHS</t>
  </si>
  <si>
    <t>McMahon CHS</t>
  </si>
  <si>
    <t>Paibeta CHS</t>
  </si>
  <si>
    <t>Siota PSS</t>
  </si>
  <si>
    <t>Yandina CHS</t>
  </si>
  <si>
    <t>Vuranimala CHS</t>
  </si>
  <si>
    <t>Polomuhu CHS</t>
  </si>
  <si>
    <t>Nukufero CHS</t>
  </si>
  <si>
    <t>Choiseul</t>
  </si>
  <si>
    <t>Panggoe CHS</t>
  </si>
  <si>
    <t>Choiseul Bay PSS</t>
  </si>
  <si>
    <t>Sasamunga CHS</t>
  </si>
  <si>
    <t>Wagina CHS</t>
  </si>
  <si>
    <t>Puzivai CHS</t>
  </si>
  <si>
    <t>Kukele CHS</t>
  </si>
  <si>
    <t>Papara CHS</t>
  </si>
  <si>
    <t>Soranamola CHS</t>
  </si>
  <si>
    <t>Guadalcanal</t>
  </si>
  <si>
    <t>Potau CHS</t>
  </si>
  <si>
    <t>Nguvia CHS</t>
  </si>
  <si>
    <t>Avu Avu PSS</t>
  </si>
  <si>
    <t>Betikama Adventist College</t>
  </si>
  <si>
    <t>Selwyn College</t>
  </si>
  <si>
    <t xml:space="preserve">St Josephs Tenaru NSS </t>
  </si>
  <si>
    <t>Tangarare PSS</t>
  </si>
  <si>
    <t>Ruavatu PSS</t>
  </si>
  <si>
    <t>Laloato CHS</t>
  </si>
  <si>
    <t>Burns Creek CHS</t>
  </si>
  <si>
    <t>Betivatu CHS</t>
  </si>
  <si>
    <t>Makaruka CHS</t>
  </si>
  <si>
    <t>Tenakoga CHS</t>
  </si>
  <si>
    <t>Visale CHS</t>
  </si>
  <si>
    <t>Chapuria CHS</t>
  </si>
  <si>
    <t>Kulu CHS</t>
  </si>
  <si>
    <t>Wanderer Bay CHS</t>
  </si>
  <si>
    <t>Longu Kaoka CHS</t>
  </si>
  <si>
    <t>St Mary Tanagai CHS</t>
  </si>
  <si>
    <t>Bubunuhu CHS</t>
  </si>
  <si>
    <t>Mboeni CHS</t>
  </si>
  <si>
    <t>Rate CHS</t>
  </si>
  <si>
    <t>Numbu CHS</t>
  </si>
  <si>
    <t>Lunga CHS</t>
  </si>
  <si>
    <t>Bolale CHS</t>
  </si>
  <si>
    <t>Lambi CHS</t>
  </si>
  <si>
    <t>Turarana CHS</t>
  </si>
  <si>
    <t>Tolunatete CHS</t>
  </si>
  <si>
    <t>Kopiu CHS</t>
  </si>
  <si>
    <t>Ghaobata CHS</t>
  </si>
  <si>
    <t>Sir Jacob Vouza Memorial CHS</t>
  </si>
  <si>
    <t>Tamboko CHS</t>
  </si>
  <si>
    <t>Honiara</t>
  </si>
  <si>
    <t>Naha CHS</t>
  </si>
  <si>
    <t>Vura CHS</t>
  </si>
  <si>
    <t>Koloale CHS</t>
  </si>
  <si>
    <t xml:space="preserve">Honiara Senior High </t>
  </si>
  <si>
    <t>King George VI NSS</t>
  </si>
  <si>
    <t>Bishop Epalle CHS</t>
  </si>
  <si>
    <t>Florence Young CHS</t>
  </si>
  <si>
    <t>St. John's CHS</t>
  </si>
  <si>
    <t>White River CHS</t>
  </si>
  <si>
    <t>Panatina CHS</t>
  </si>
  <si>
    <t>St.Nicholas Anglican College</t>
  </si>
  <si>
    <t>Mbua Valley CHS</t>
  </si>
  <si>
    <t>Mbokona CHS</t>
  </si>
  <si>
    <t>Mbokonavera CHS</t>
  </si>
  <si>
    <t>Tuvaruhu CHS</t>
  </si>
  <si>
    <t>Coronation Christian CHS</t>
  </si>
  <si>
    <t>Christ The King CHS</t>
  </si>
  <si>
    <t>Tamlan CHS</t>
  </si>
  <si>
    <t>Ilia CHS</t>
  </si>
  <si>
    <t>Makira/Ulawa</t>
  </si>
  <si>
    <t>Pirupiru CHS</t>
  </si>
  <si>
    <t>Sogotiwa CHS</t>
  </si>
  <si>
    <t>Santa Ana CHS</t>
  </si>
  <si>
    <t>F.M. Campbell CHS</t>
  </si>
  <si>
    <t>Pawa PSS</t>
  </si>
  <si>
    <t>Waimapuru NSS</t>
  </si>
  <si>
    <t>St. Stephen's Pamua</t>
  </si>
  <si>
    <t>Tawatana CHS</t>
  </si>
  <si>
    <t>Ramah CHS</t>
  </si>
  <si>
    <t>Suena CHS</t>
  </si>
  <si>
    <t>Malaita</t>
  </si>
  <si>
    <t>Tawaimare CHS</t>
  </si>
  <si>
    <t>Masupa'a CHS</t>
  </si>
  <si>
    <t>Tawaro CHS</t>
  </si>
  <si>
    <t>Maroupaina CHS</t>
  </si>
  <si>
    <t>Sa'a CHS</t>
  </si>
  <si>
    <t>Arnon Atomea CHS</t>
  </si>
  <si>
    <t>Gwaidingale CHS</t>
  </si>
  <si>
    <t>Dala South CHS</t>
  </si>
  <si>
    <t>Arabala CHS</t>
  </si>
  <si>
    <t>Manakwai CHS</t>
  </si>
  <si>
    <t>Faumamanu CHS</t>
  </si>
  <si>
    <t>Kiu CHS</t>
  </si>
  <si>
    <t>Takwa CHS</t>
  </si>
  <si>
    <t>Aligegeo PSS</t>
  </si>
  <si>
    <t>Rokera PSS</t>
  </si>
  <si>
    <t>Su'u NSS</t>
  </si>
  <si>
    <t>Ada'ua PSS</t>
  </si>
  <si>
    <t>Gwaunaoa CHS</t>
  </si>
  <si>
    <t>Auki CHS</t>
  </si>
  <si>
    <t>Maoro CHS</t>
  </si>
  <si>
    <t>Waneagu CHS</t>
  </si>
  <si>
    <t>Talakali CHS</t>
  </si>
  <si>
    <t>Fourau CHS</t>
  </si>
  <si>
    <t>Kilusakwalo CHS</t>
  </si>
  <si>
    <t>Walo CHS</t>
  </si>
  <si>
    <t>Laulana CHS</t>
  </si>
  <si>
    <t>Justice Ganifiri CHS</t>
  </si>
  <si>
    <t>Kwaiafa CHS</t>
  </si>
  <si>
    <t>Kwarea CHS</t>
  </si>
  <si>
    <t>Ogou CHS</t>
  </si>
  <si>
    <t>GWAIGEO CHS</t>
  </si>
  <si>
    <t>Namoia CHS</t>
  </si>
  <si>
    <t>Gwounabusu CHS</t>
  </si>
  <si>
    <t>Ruru CHS</t>
  </si>
  <si>
    <t>Baunani CHS</t>
  </si>
  <si>
    <t>Fulisango CHS</t>
  </si>
  <si>
    <t>Lilifia CHS</t>
  </si>
  <si>
    <t>Gwaunasu CHS</t>
  </si>
  <si>
    <t>Kakara CHS</t>
  </si>
  <si>
    <t>Temotu</t>
  </si>
  <si>
    <t>Balipa'a CHS</t>
  </si>
  <si>
    <t>Luesalemba PSS</t>
  </si>
  <si>
    <t>Lata CHS</t>
  </si>
  <si>
    <t>Bishop Patteson High School</t>
  </si>
  <si>
    <t>Monene CHS</t>
  </si>
  <si>
    <t>Gauwa CHS</t>
  </si>
  <si>
    <t>Nangu CHS</t>
  </si>
  <si>
    <t>Mona CHS</t>
  </si>
  <si>
    <t>Western</t>
  </si>
  <si>
    <t>Ringgi Cove CHS</t>
  </si>
  <si>
    <t>Gizo CHS</t>
  </si>
  <si>
    <t>Kokegolo CHS</t>
  </si>
  <si>
    <t xml:space="preserve">Goldie College </t>
  </si>
  <si>
    <t>Kukudu Adventist College</t>
  </si>
  <si>
    <t>RC Nicholson College</t>
  </si>
  <si>
    <t>Biulah PSS</t>
  </si>
  <si>
    <t>Buruku CHS</t>
  </si>
  <si>
    <t>Eleoteve CHS</t>
  </si>
  <si>
    <t>Patukae CHS</t>
  </si>
  <si>
    <t>Gerasi CHS</t>
  </si>
  <si>
    <t>Buri CHS</t>
  </si>
  <si>
    <t>Leona CHS</t>
  </si>
  <si>
    <t>Sibila CHS</t>
  </si>
  <si>
    <t>Noro CHS</t>
  </si>
  <si>
    <t>Ysabel</t>
  </si>
  <si>
    <t>Allardyce PSS</t>
  </si>
  <si>
    <t>Sir Dudley Tuti College</t>
  </si>
  <si>
    <t>Guguha CHS</t>
  </si>
  <si>
    <t>Visena CHS</t>
  </si>
  <si>
    <t>Dr. Henry Welcman Palmer Memorial College</t>
  </si>
  <si>
    <t>Lilika CHS</t>
  </si>
  <si>
    <t>Kalenga CHS</t>
  </si>
  <si>
    <t>Rennel/Bellona</t>
  </si>
  <si>
    <t>New Place CHS</t>
  </si>
  <si>
    <t>Subject Code</t>
  </si>
  <si>
    <t>Short Title</t>
  </si>
  <si>
    <t>Count Of Candcode</t>
  </si>
  <si>
    <t>Dala CHS</t>
  </si>
  <si>
    <t>Jones Adventist College</t>
  </si>
  <si>
    <t>St John Bosco Senior Sec School</t>
  </si>
  <si>
    <t>Hovi Adventist CHS</t>
  </si>
  <si>
    <t>Dekurana CHS</t>
  </si>
  <si>
    <t>Rawaki CHS</t>
  </si>
  <si>
    <t>Tehila CHS</t>
  </si>
  <si>
    <t>Jejevo CHS</t>
  </si>
  <si>
    <t>Beka Beka CHS</t>
  </si>
  <si>
    <t>Mandalua CHS</t>
  </si>
  <si>
    <t>Rameai CHS</t>
  </si>
  <si>
    <t>Onelafa CHS</t>
  </si>
  <si>
    <t>Busurata CHS</t>
  </si>
  <si>
    <t>Ngonihau CHS</t>
  </si>
  <si>
    <t>SISC  ENROLMENT PRINT DATA 2025</t>
  </si>
  <si>
    <t>Extra copies</t>
  </si>
  <si>
    <t>Total to print per School</t>
  </si>
  <si>
    <t>SCIEN</t>
  </si>
  <si>
    <t>SOST</t>
  </si>
  <si>
    <t>Prov Code</t>
  </si>
  <si>
    <t>CENTRAL</t>
  </si>
  <si>
    <t>CHOISEUL</t>
  </si>
  <si>
    <t>GUADALCANAL</t>
  </si>
  <si>
    <t>HONIARA</t>
  </si>
  <si>
    <t>MAKIRA/ULAWA</t>
  </si>
  <si>
    <t>MALAITA</t>
  </si>
  <si>
    <t>TEMOTU</t>
  </si>
  <si>
    <t>WESTERN</t>
  </si>
  <si>
    <t>ISABEL</t>
  </si>
  <si>
    <t>RENBEL</t>
  </si>
  <si>
    <t>AGRI</t>
  </si>
  <si>
    <t>NGONIHAU CHS</t>
  </si>
  <si>
    <t>MANDALUA CHS</t>
  </si>
  <si>
    <t>ONELAFA CHS</t>
  </si>
  <si>
    <t>BUSURATA CHS</t>
  </si>
  <si>
    <t>BEKA BEKA CHS</t>
  </si>
  <si>
    <t>Jones Adventist College CHS</t>
  </si>
  <si>
    <t>RAWAKI CHS</t>
  </si>
  <si>
    <t>TEHILA CHS</t>
  </si>
  <si>
    <t>JEJEVO CHS</t>
  </si>
  <si>
    <t>HOVI ADVENTIST CHS</t>
  </si>
  <si>
    <t>BUST</t>
  </si>
  <si>
    <t>Dala Community High School</t>
  </si>
  <si>
    <t>RAMEAI CHS</t>
  </si>
  <si>
    <t>St John Bosco Senior Secondary School</t>
  </si>
  <si>
    <t>DEKURANA CHS</t>
  </si>
  <si>
    <t>HECN</t>
  </si>
  <si>
    <t>IDAT</t>
  </si>
  <si>
    <t>NTST</t>
  </si>
  <si>
    <t>Mbita'ama CHS</t>
  </si>
  <si>
    <t>Gwounatolo CHS</t>
  </si>
  <si>
    <t>Baegu Asifola Senior Secondary</t>
  </si>
  <si>
    <t>ENG</t>
  </si>
  <si>
    <t>MATH</t>
  </si>
  <si>
    <t>TOTAL TO PRINT</t>
  </si>
  <si>
    <t>PROVINCE</t>
  </si>
  <si>
    <t>SUBJECT</t>
  </si>
  <si>
    <t>SCIE</t>
  </si>
  <si>
    <t>AGRIC</t>
  </si>
  <si>
    <t>H/ECO</t>
  </si>
  <si>
    <t>I/ARTS</t>
  </si>
  <si>
    <t>NTS</t>
  </si>
  <si>
    <t>Central</t>
  </si>
  <si>
    <t>Rennel/ Bellona</t>
  </si>
  <si>
    <t>MAKIRA/ ULAWA</t>
  </si>
  <si>
    <t>Province</t>
  </si>
  <si>
    <t>Makira/ Ulawa</t>
  </si>
  <si>
    <t>Isabel</t>
  </si>
  <si>
    <t xml:space="preserve">Total to print </t>
  </si>
  <si>
    <t>Count Of Cand</t>
  </si>
  <si>
    <t>Total to print</t>
  </si>
  <si>
    <t>ProvCode</t>
  </si>
  <si>
    <t>SubjectCode</t>
  </si>
  <si>
    <t>ShortTitle</t>
  </si>
  <si>
    <t>CountOfCandcode</t>
  </si>
  <si>
    <t>Siro CHS</t>
  </si>
  <si>
    <t>Babanakira CHS</t>
  </si>
  <si>
    <t>Gospel Light CHS</t>
  </si>
  <si>
    <t>Hunanawa CHS</t>
  </si>
  <si>
    <t>JUSTUS Ganifiri CHS</t>
  </si>
  <si>
    <t>FOUBABA CHS</t>
  </si>
  <si>
    <t>Fo'ondo CHS</t>
  </si>
  <si>
    <t>New Place PSS</t>
  </si>
  <si>
    <t>Sidoko CHS</t>
  </si>
  <si>
    <t>Patupaela SDA CHS</t>
  </si>
  <si>
    <t>Isabel Senior Secondary School</t>
  </si>
  <si>
    <t>Foubaba CHS</t>
  </si>
  <si>
    <t>Patupaele SDA CHS</t>
  </si>
  <si>
    <t>SISC  ENROLMENT PRINT DATA 2026</t>
  </si>
  <si>
    <t>FO'ONDO CHS</t>
  </si>
  <si>
    <t>Isabel Senior Secondary</t>
  </si>
  <si>
    <t>Patupaela CHS</t>
  </si>
  <si>
    <t>CANDIDATE ENROLMENT PER SUBJECT SUMMARY  BY PROVINCE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</si>
</sst>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Bookman Old Style"/>
      <family val="1"/>
    </font>
    <font>
      <sz val="11"/>
      <color indexed="8"/>
      <name val="Bookman Old Style"/>
      <family val="1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1"/>
      <color indexed="8"/>
      <name val="Bookman Old Style"/>
      <family val="1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indexed="8"/>
      <name val="Bookman Old Style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</cellStyleXfs>
  <cellXfs count="382">
    <xf numFmtId="0" fontId="0" fillId="0" borderId="0" xfId="0"/>
    <xf numFmtId="0" fontId="1" fillId="0" borderId="0" xfId="0" applyFont="1"/>
    <xf numFmtId="44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4" fillId="0" borderId="3" xfId="2" applyFont="1" applyFill="1" applyBorder="1" applyAlignment="1">
      <alignment wrapText="1"/>
    </xf>
    <xf numFmtId="0" fontId="4" fillId="0" borderId="5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10" fillId="0" borderId="0" xfId="0" applyFont="1" applyAlignment="1">
      <alignment horizontal="center"/>
    </xf>
    <xf numFmtId="0" fontId="5" fillId="0" borderId="8" xfId="4" applyFont="1" applyFill="1" applyBorder="1" applyAlignment="1">
      <alignment horizontal="center" wrapText="1"/>
    </xf>
    <xf numFmtId="0" fontId="5" fillId="0" borderId="9" xfId="4" applyFont="1" applyFill="1" applyBorder="1" applyAlignment="1">
      <alignment horizontal="center" wrapText="1"/>
    </xf>
    <xf numFmtId="0" fontId="5" fillId="0" borderId="10" xfId="4" applyFont="1" applyFill="1" applyBorder="1" applyAlignment="1">
      <alignment horizontal="center" wrapText="1"/>
    </xf>
    <xf numFmtId="0" fontId="4" fillId="0" borderId="11" xfId="2" applyFont="1" applyFill="1" applyBorder="1" applyAlignment="1">
      <alignment horizontal="center" wrapText="1"/>
    </xf>
    <xf numFmtId="0" fontId="4" fillId="0" borderId="12" xfId="2" applyFont="1" applyFill="1" applyBorder="1" applyAlignment="1">
      <alignment horizontal="center" wrapText="1"/>
    </xf>
    <xf numFmtId="0" fontId="4" fillId="0" borderId="13" xfId="2" applyFont="1" applyFill="1" applyBorder="1" applyAlignment="1">
      <alignment horizontal="center" wrapText="1"/>
    </xf>
    <xf numFmtId="0" fontId="9" fillId="2" borderId="2" xfId="3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wrapText="1"/>
    </xf>
    <xf numFmtId="0" fontId="4" fillId="0" borderId="20" xfId="2" applyFont="1" applyFill="1" applyBorder="1" applyAlignment="1">
      <alignment wrapText="1"/>
    </xf>
    <xf numFmtId="0" fontId="5" fillId="0" borderId="21" xfId="4" applyFont="1" applyFill="1" applyBorder="1" applyAlignment="1">
      <alignment horizontal="center" wrapText="1"/>
    </xf>
    <xf numFmtId="0" fontId="4" fillId="0" borderId="22" xfId="2" applyFont="1" applyFill="1" applyBorder="1" applyAlignment="1">
      <alignment wrapText="1"/>
    </xf>
    <xf numFmtId="0" fontId="4" fillId="0" borderId="29" xfId="2" applyFont="1" applyFill="1" applyBorder="1" applyAlignment="1">
      <alignment horizontal="center" wrapText="1"/>
    </xf>
    <xf numFmtId="0" fontId="12" fillId="2" borderId="2" xfId="4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2" borderId="32" xfId="2" applyFont="1" applyFill="1" applyBorder="1" applyAlignment="1">
      <alignment horizontal="center" vertical="center"/>
    </xf>
    <xf numFmtId="0" fontId="1" fillId="0" borderId="35" xfId="0" applyFont="1" applyBorder="1"/>
    <xf numFmtId="0" fontId="1" fillId="0" borderId="37" xfId="0" applyFont="1" applyBorder="1"/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2" borderId="33" xfId="2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/>
    <xf numFmtId="0" fontId="9" fillId="2" borderId="2" xfId="2" applyFont="1" applyFill="1" applyBorder="1" applyAlignment="1">
      <alignment horizontal="center" vertical="center" wrapText="1"/>
    </xf>
    <xf numFmtId="0" fontId="9" fillId="2" borderId="33" xfId="2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2" borderId="33" xfId="3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8" xfId="5" applyFont="1" applyFill="1" applyBorder="1" applyAlignment="1">
      <alignment horizontal="center" wrapText="1"/>
    </xf>
    <xf numFmtId="0" fontId="13" fillId="0" borderId="9" xfId="5" applyFont="1" applyFill="1" applyBorder="1" applyAlignment="1">
      <alignment horizontal="center" wrapText="1"/>
    </xf>
    <xf numFmtId="0" fontId="13" fillId="0" borderId="10" xfId="5" applyFont="1" applyFill="1" applyBorder="1" applyAlignment="1">
      <alignment horizontal="center" wrapText="1"/>
    </xf>
    <xf numFmtId="0" fontId="13" fillId="0" borderId="16" xfId="5" applyFont="1" applyFill="1" applyBorder="1" applyAlignment="1">
      <alignment wrapText="1"/>
    </xf>
    <xf numFmtId="0" fontId="13" fillId="0" borderId="17" xfId="5" applyFont="1" applyFill="1" applyBorder="1" applyAlignment="1">
      <alignment wrapText="1"/>
    </xf>
    <xf numFmtId="0" fontId="13" fillId="0" borderId="18" xfId="5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3" fillId="0" borderId="16" xfId="5" applyFont="1" applyFill="1" applyBorder="1" applyAlignment="1">
      <alignment horizontal="center" wrapText="1"/>
    </xf>
    <xf numFmtId="0" fontId="13" fillId="0" borderId="18" xfId="5" applyFont="1" applyFill="1" applyBorder="1" applyAlignment="1">
      <alignment horizontal="center" wrapText="1"/>
    </xf>
    <xf numFmtId="0" fontId="13" fillId="0" borderId="17" xfId="5" applyFont="1" applyFill="1" applyBorder="1" applyAlignment="1">
      <alignment horizontal="center" wrapText="1"/>
    </xf>
    <xf numFmtId="0" fontId="13" fillId="0" borderId="8" xfId="6" applyFont="1" applyFill="1" applyBorder="1" applyAlignment="1">
      <alignment wrapText="1"/>
    </xf>
    <xf numFmtId="0" fontId="13" fillId="0" borderId="9" xfId="6" applyFont="1" applyFill="1" applyBorder="1" applyAlignment="1">
      <alignment wrapText="1"/>
    </xf>
    <xf numFmtId="0" fontId="13" fillId="0" borderId="10" xfId="6" applyFont="1" applyFill="1" applyBorder="1" applyAlignment="1">
      <alignment wrapText="1"/>
    </xf>
    <xf numFmtId="0" fontId="13" fillId="0" borderId="9" xfId="6" applyFont="1" applyFill="1" applyBorder="1" applyAlignment="1">
      <alignment horizontal="center" wrapText="1"/>
    </xf>
    <xf numFmtId="0" fontId="13" fillId="0" borderId="10" xfId="6" applyFont="1" applyFill="1" applyBorder="1" applyAlignment="1">
      <alignment horizontal="center" wrapText="1"/>
    </xf>
    <xf numFmtId="0" fontId="12" fillId="2" borderId="28" xfId="4" applyFont="1" applyFill="1" applyBorder="1" applyAlignment="1">
      <alignment horizontal="center" vertical="center" wrapText="1"/>
    </xf>
    <xf numFmtId="0" fontId="13" fillId="0" borderId="16" xfId="7" applyFont="1" applyFill="1" applyBorder="1" applyAlignment="1">
      <alignment horizontal="center" wrapText="1"/>
    </xf>
    <xf numFmtId="0" fontId="13" fillId="0" borderId="17" xfId="7" applyFont="1" applyFill="1" applyBorder="1" applyAlignment="1">
      <alignment horizontal="center" wrapText="1"/>
    </xf>
    <xf numFmtId="0" fontId="13" fillId="0" borderId="18" xfId="7" applyFont="1" applyFill="1" applyBorder="1" applyAlignment="1">
      <alignment horizontal="center" wrapText="1"/>
    </xf>
    <xf numFmtId="0" fontId="9" fillId="2" borderId="1" xfId="2" applyFont="1" applyFill="1" applyBorder="1" applyAlignment="1">
      <alignment horizontal="center" vertical="center"/>
    </xf>
    <xf numFmtId="0" fontId="13" fillId="0" borderId="8" xfId="7" applyFont="1" applyFill="1" applyBorder="1" applyAlignment="1">
      <alignment wrapText="1"/>
    </xf>
    <xf numFmtId="0" fontId="13" fillId="0" borderId="9" xfId="7" applyFont="1" applyFill="1" applyBorder="1" applyAlignment="1">
      <alignment wrapText="1"/>
    </xf>
    <xf numFmtId="0" fontId="13" fillId="0" borderId="10" xfId="7" applyFont="1" applyFill="1" applyBorder="1" applyAlignment="1">
      <alignment wrapText="1"/>
    </xf>
    <xf numFmtId="0" fontId="9" fillId="2" borderId="15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5" fillId="2" borderId="4" xfId="2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2" borderId="28" xfId="4" applyFont="1" applyFill="1" applyBorder="1" applyAlignment="1">
      <alignment horizontal="center" vertical="center" wrapText="1"/>
    </xf>
    <xf numFmtId="0" fontId="16" fillId="0" borderId="16" xfId="4" applyFont="1" applyFill="1" applyBorder="1" applyAlignment="1">
      <alignment horizontal="center" wrapText="1"/>
    </xf>
    <xf numFmtId="0" fontId="16" fillId="0" borderId="17" xfId="4" applyFont="1" applyFill="1" applyBorder="1" applyAlignment="1">
      <alignment horizontal="center" wrapText="1"/>
    </xf>
    <xf numFmtId="0" fontId="16" fillId="0" borderId="18" xfId="4" applyFont="1" applyFill="1" applyBorder="1" applyAlignment="1">
      <alignment horizontal="center" wrapText="1"/>
    </xf>
    <xf numFmtId="0" fontId="16" fillId="0" borderId="33" xfId="4" applyFont="1" applyFill="1" applyBorder="1" applyAlignment="1">
      <alignment horizontal="center" wrapText="1"/>
    </xf>
    <xf numFmtId="0" fontId="15" fillId="2" borderId="1" xfId="2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wrapText="1"/>
    </xf>
    <xf numFmtId="0" fontId="16" fillId="0" borderId="9" xfId="4" applyFont="1" applyFill="1" applyBorder="1" applyAlignment="1">
      <alignment wrapText="1"/>
    </xf>
    <xf numFmtId="0" fontId="16" fillId="0" borderId="10" xfId="4" applyFont="1" applyFill="1" applyBorder="1" applyAlignment="1">
      <alignment wrapText="1"/>
    </xf>
    <xf numFmtId="0" fontId="16" fillId="0" borderId="2" xfId="4" applyFont="1" applyFill="1" applyBorder="1" applyAlignment="1">
      <alignment wrapText="1"/>
    </xf>
    <xf numFmtId="0" fontId="15" fillId="2" borderId="1" xfId="2" applyFont="1" applyFill="1" applyBorder="1" applyAlignment="1">
      <alignment horizontal="center" vertical="center" wrapText="1"/>
    </xf>
    <xf numFmtId="0" fontId="16" fillId="0" borderId="8" xfId="4" applyFont="1" applyFill="1" applyBorder="1" applyAlignment="1">
      <alignment horizontal="center" wrapText="1"/>
    </xf>
    <xf numFmtId="0" fontId="16" fillId="0" borderId="9" xfId="4" applyFont="1" applyFill="1" applyBorder="1" applyAlignment="1">
      <alignment horizontal="center" wrapText="1"/>
    </xf>
    <xf numFmtId="0" fontId="16" fillId="0" borderId="10" xfId="4" applyFont="1" applyFill="1" applyBorder="1" applyAlignment="1">
      <alignment horizontal="center" wrapText="1"/>
    </xf>
    <xf numFmtId="0" fontId="16" fillId="0" borderId="2" xfId="4" applyFont="1" applyFill="1" applyBorder="1" applyAlignment="1">
      <alignment horizontal="center" wrapText="1"/>
    </xf>
    <xf numFmtId="0" fontId="15" fillId="2" borderId="33" xfId="3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5" fillId="2" borderId="15" xfId="2" applyFont="1" applyFill="1" applyBorder="1" applyAlignment="1">
      <alignment horizontal="center" vertical="center" wrapText="1"/>
    </xf>
    <xf numFmtId="0" fontId="13" fillId="0" borderId="16" xfId="6" applyFont="1" applyFill="1" applyBorder="1" applyAlignment="1">
      <alignment horizontal="center" wrapText="1"/>
    </xf>
    <xf numFmtId="0" fontId="13" fillId="0" borderId="17" xfId="6" applyFont="1" applyFill="1" applyBorder="1" applyAlignment="1">
      <alignment horizontal="center" wrapText="1"/>
    </xf>
    <xf numFmtId="0" fontId="13" fillId="0" borderId="18" xfId="6" applyFont="1" applyFill="1" applyBorder="1" applyAlignment="1">
      <alignment horizontal="center" wrapText="1"/>
    </xf>
    <xf numFmtId="0" fontId="13" fillId="0" borderId="39" xfId="6" applyFont="1" applyFill="1" applyBorder="1" applyAlignment="1">
      <alignment horizontal="center" wrapText="1"/>
    </xf>
    <xf numFmtId="0" fontId="13" fillId="0" borderId="19" xfId="6" applyFont="1" applyFill="1" applyBorder="1" applyAlignment="1">
      <alignment wrapText="1"/>
    </xf>
    <xf numFmtId="0" fontId="16" fillId="4" borderId="17" xfId="4" applyFont="1" applyFill="1" applyBorder="1" applyAlignment="1">
      <alignment horizontal="center" wrapText="1"/>
    </xf>
    <xf numFmtId="0" fontId="16" fillId="4" borderId="9" xfId="4" applyFont="1" applyFill="1" applyBorder="1" applyAlignment="1">
      <alignment wrapText="1"/>
    </xf>
    <xf numFmtId="0" fontId="16" fillId="4" borderId="9" xfId="4" applyFont="1" applyFill="1" applyBorder="1" applyAlignment="1">
      <alignment horizontal="center" wrapText="1"/>
    </xf>
    <xf numFmtId="0" fontId="13" fillId="4" borderId="9" xfId="5" applyFont="1" applyFill="1" applyBorder="1" applyAlignment="1">
      <alignment horizontal="center" wrapText="1"/>
    </xf>
    <xf numFmtId="0" fontId="13" fillId="4" borderId="17" xfId="5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4" borderId="17" xfId="0" applyFont="1" applyFill="1" applyBorder="1"/>
    <xf numFmtId="0" fontId="1" fillId="4" borderId="17" xfId="0" applyFont="1" applyFill="1" applyBorder="1" applyAlignment="1">
      <alignment horizontal="center"/>
    </xf>
    <xf numFmtId="0" fontId="13" fillId="4" borderId="17" xfId="6" applyFont="1" applyFill="1" applyBorder="1" applyAlignment="1">
      <alignment horizontal="center" wrapText="1"/>
    </xf>
    <xf numFmtId="0" fontId="13" fillId="4" borderId="9" xfId="6" applyFont="1" applyFill="1" applyBorder="1" applyAlignment="1">
      <alignment wrapText="1"/>
    </xf>
    <xf numFmtId="0" fontId="13" fillId="4" borderId="10" xfId="6" applyFont="1" applyFill="1" applyBorder="1" applyAlignment="1">
      <alignment wrapText="1"/>
    </xf>
    <xf numFmtId="0" fontId="13" fillId="4" borderId="18" xfId="6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/>
    </xf>
    <xf numFmtId="0" fontId="13" fillId="4" borderId="9" xfId="6" applyFont="1" applyFill="1" applyBorder="1" applyAlignment="1">
      <alignment horizontal="center" wrapText="1"/>
    </xf>
    <xf numFmtId="0" fontId="4" fillId="0" borderId="41" xfId="2" applyFont="1" applyFill="1" applyBorder="1" applyAlignment="1">
      <alignment horizontal="center" wrapText="1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6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9" fillId="5" borderId="45" xfId="2" applyFont="1" applyFill="1" applyBorder="1" applyAlignment="1">
      <alignment horizontal="center" vertical="center"/>
    </xf>
    <xf numFmtId="0" fontId="12" fillId="5" borderId="2" xfId="4" applyFont="1" applyFill="1" applyBorder="1" applyAlignment="1">
      <alignment horizontal="center" vertical="center" wrapText="1"/>
    </xf>
    <xf numFmtId="0" fontId="9" fillId="5" borderId="14" xfId="2" applyFont="1" applyFill="1" applyBorder="1" applyAlignment="1">
      <alignment horizontal="center" vertical="center"/>
    </xf>
    <xf numFmtId="0" fontId="9" fillId="5" borderId="46" xfId="2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44" xfId="0" applyFont="1" applyBorder="1"/>
    <xf numFmtId="0" fontId="1" fillId="0" borderId="4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3" fillId="0" borderId="21" xfId="5" applyFont="1" applyFill="1" applyBorder="1" applyAlignment="1">
      <alignment horizontal="center" wrapText="1"/>
    </xf>
    <xf numFmtId="0" fontId="13" fillId="0" borderId="44" xfId="5" applyFont="1" applyFill="1" applyBorder="1" applyAlignment="1">
      <alignment wrapText="1"/>
    </xf>
    <xf numFmtId="0" fontId="0" fillId="0" borderId="44" xfId="0" applyBorder="1" applyAlignment="1">
      <alignment horizontal="center"/>
    </xf>
    <xf numFmtId="0" fontId="13" fillId="0" borderId="44" xfId="7" applyFont="1" applyFill="1" applyBorder="1" applyAlignment="1">
      <alignment horizontal="center" wrapText="1"/>
    </xf>
    <xf numFmtId="0" fontId="13" fillId="0" borderId="21" xfId="7" applyFont="1" applyFill="1" applyBorder="1" applyAlignment="1">
      <alignment wrapText="1"/>
    </xf>
    <xf numFmtId="0" fontId="1" fillId="0" borderId="43" xfId="0" applyFont="1" applyBorder="1" applyAlignment="1">
      <alignment horizontal="center"/>
    </xf>
    <xf numFmtId="0" fontId="13" fillId="0" borderId="39" xfId="7" applyFont="1" applyFill="1" applyBorder="1" applyAlignment="1">
      <alignment horizontal="center" wrapText="1"/>
    </xf>
    <xf numFmtId="0" fontId="13" fillId="0" borderId="19" xfId="7" applyFont="1" applyFill="1" applyBorder="1" applyAlignment="1">
      <alignment wrapText="1"/>
    </xf>
    <xf numFmtId="0" fontId="1" fillId="0" borderId="25" xfId="0" applyFont="1" applyBorder="1" applyAlignment="1">
      <alignment horizontal="center"/>
    </xf>
    <xf numFmtId="0" fontId="13" fillId="0" borderId="38" xfId="7" applyFont="1" applyFill="1" applyBorder="1" applyAlignment="1">
      <alignment horizontal="center" wrapText="1"/>
    </xf>
    <xf numFmtId="0" fontId="13" fillId="0" borderId="36" xfId="7" applyFont="1" applyFill="1" applyBorder="1" applyAlignment="1">
      <alignment horizontal="center" wrapText="1"/>
    </xf>
    <xf numFmtId="0" fontId="18" fillId="0" borderId="0" xfId="0" applyFont="1" applyAlignment="1">
      <alignment vertical="center"/>
    </xf>
    <xf numFmtId="0" fontId="17" fillId="6" borderId="2" xfId="0" applyFont="1" applyFill="1" applyBorder="1" applyAlignment="1">
      <alignment horizontal="center"/>
    </xf>
    <xf numFmtId="0" fontId="17" fillId="6" borderId="33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7" fillId="7" borderId="8" xfId="0" applyFont="1" applyFill="1" applyBorder="1"/>
    <xf numFmtId="0" fontId="17" fillId="7" borderId="9" xfId="0" applyFont="1" applyFill="1" applyBorder="1"/>
    <xf numFmtId="0" fontId="17" fillId="7" borderId="10" xfId="0" applyFont="1" applyFill="1" applyBorder="1"/>
    <xf numFmtId="0" fontId="0" fillId="8" borderId="1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24" fillId="0" borderId="26" xfId="4" applyFont="1" applyFill="1" applyBorder="1" applyAlignment="1">
      <alignment horizontal="center" vertical="center" textRotation="255" wrapText="1"/>
    </xf>
    <xf numFmtId="0" fontId="22" fillId="0" borderId="2" xfId="4" applyFont="1" applyFill="1" applyBorder="1" applyAlignment="1">
      <alignment wrapText="1"/>
    </xf>
    <xf numFmtId="0" fontId="1" fillId="4" borderId="10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5" fillId="0" borderId="3" xfId="4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5" xfId="4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3" fillId="0" borderId="6" xfId="8" applyFont="1" applyFill="1" applyBorder="1" applyAlignment="1">
      <alignment horizontal="center" wrapText="1"/>
    </xf>
    <xf numFmtId="0" fontId="5" fillId="0" borderId="22" xfId="4" applyFont="1" applyFill="1" applyBorder="1" applyAlignment="1">
      <alignment horizontal="center" wrapText="1"/>
    </xf>
    <xf numFmtId="0" fontId="10" fillId="0" borderId="2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22" xfId="0" applyFont="1" applyFill="1" applyBorder="1" applyAlignment="1">
      <alignment horizontal="center"/>
    </xf>
    <xf numFmtId="0" fontId="10" fillId="0" borderId="3" xfId="0" applyFont="1" applyBorder="1"/>
    <xf numFmtId="0" fontId="10" fillId="0" borderId="6" xfId="0" applyFont="1" applyBorder="1"/>
    <xf numFmtId="0" fontId="10" fillId="0" borderId="22" xfId="0" applyFont="1" applyBorder="1"/>
    <xf numFmtId="0" fontId="4" fillId="0" borderId="6" xfId="8" applyFont="1" applyFill="1" applyBorder="1" applyAlignment="1">
      <alignment wrapText="1"/>
    </xf>
    <xf numFmtId="0" fontId="4" fillId="0" borderId="9" xfId="2" applyFont="1" applyFill="1" applyBorder="1" applyAlignment="1">
      <alignment horizontal="center" wrapText="1"/>
    </xf>
    <xf numFmtId="0" fontId="4" fillId="0" borderId="8" xfId="2" applyFont="1" applyFill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22" xfId="2" applyFont="1" applyBorder="1" applyAlignment="1">
      <alignment horizontal="center" wrapText="1"/>
    </xf>
    <xf numFmtId="0" fontId="4" fillId="0" borderId="22" xfId="2" applyFont="1" applyFill="1" applyBorder="1" applyAlignment="1">
      <alignment horizontal="center" wrapText="1"/>
    </xf>
    <xf numFmtId="0" fontId="16" fillId="0" borderId="44" xfId="4" applyFont="1" applyFill="1" applyBorder="1" applyAlignment="1">
      <alignment horizontal="center" wrapText="1"/>
    </xf>
    <xf numFmtId="0" fontId="16" fillId="0" borderId="21" xfId="4" applyFont="1" applyFill="1" applyBorder="1" applyAlignment="1">
      <alignment wrapText="1"/>
    </xf>
    <xf numFmtId="0" fontId="16" fillId="0" borderId="21" xfId="4" applyFont="1" applyFill="1" applyBorder="1" applyAlignment="1">
      <alignment horizontal="center" wrapText="1"/>
    </xf>
    <xf numFmtId="0" fontId="16" fillId="0" borderId="0" xfId="4" applyFont="1" applyFill="1" applyBorder="1" applyAlignment="1">
      <alignment horizontal="center" wrapText="1"/>
    </xf>
    <xf numFmtId="0" fontId="16" fillId="0" borderId="26" xfId="4" applyFont="1" applyFill="1" applyBorder="1" applyAlignment="1">
      <alignment wrapText="1"/>
    </xf>
    <xf numFmtId="0" fontId="16" fillId="0" borderId="26" xfId="4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23" fillId="0" borderId="1" xfId="4" applyFont="1" applyFill="1" applyBorder="1" applyAlignment="1">
      <alignment vertical="center" textRotation="255" wrapText="1"/>
    </xf>
    <xf numFmtId="0" fontId="23" fillId="0" borderId="26" xfId="4" applyFont="1" applyFill="1" applyBorder="1" applyAlignment="1">
      <alignment vertical="center" textRotation="255" wrapText="1"/>
    </xf>
    <xf numFmtId="0" fontId="23" fillId="0" borderId="27" xfId="4" applyFont="1" applyFill="1" applyBorder="1" applyAlignment="1">
      <alignment vertical="center" textRotation="255" wrapText="1"/>
    </xf>
    <xf numFmtId="0" fontId="16" fillId="0" borderId="39" xfId="4" applyFont="1" applyFill="1" applyBorder="1" applyAlignment="1">
      <alignment horizontal="center" wrapText="1"/>
    </xf>
    <xf numFmtId="0" fontId="16" fillId="0" borderId="19" xfId="4" applyFont="1" applyFill="1" applyBorder="1" applyAlignment="1">
      <alignment wrapText="1"/>
    </xf>
    <xf numFmtId="0" fontId="16" fillId="0" borderId="19" xfId="4" applyFont="1" applyFill="1" applyBorder="1" applyAlignment="1">
      <alignment horizontal="center" wrapText="1"/>
    </xf>
    <xf numFmtId="0" fontId="27" fillId="2" borderId="49" xfId="9" applyFont="1" applyFill="1" applyBorder="1" applyAlignment="1">
      <alignment horizontal="center"/>
    </xf>
    <xf numFmtId="0" fontId="27" fillId="0" borderId="50" xfId="9" applyFont="1" applyFill="1" applyBorder="1" applyAlignment="1">
      <alignment wrapText="1"/>
    </xf>
    <xf numFmtId="0" fontId="27" fillId="0" borderId="50" xfId="9" applyFont="1" applyFill="1" applyBorder="1" applyAlignment="1">
      <alignment horizontal="right" wrapText="1"/>
    </xf>
    <xf numFmtId="0" fontId="27" fillId="0" borderId="59" xfId="9" applyFont="1" applyFill="1" applyBorder="1" applyAlignment="1">
      <alignment wrapText="1"/>
    </xf>
    <xf numFmtId="0" fontId="27" fillId="0" borderId="59" xfId="9" applyFont="1" applyFill="1" applyBorder="1" applyAlignment="1">
      <alignment horizontal="right" wrapText="1"/>
    </xf>
    <xf numFmtId="0" fontId="27" fillId="0" borderId="60" xfId="9" applyFont="1" applyFill="1" applyBorder="1" applyAlignment="1">
      <alignment wrapText="1"/>
    </xf>
    <xf numFmtId="0" fontId="27" fillId="0" borderId="60" xfId="9" applyFont="1" applyFill="1" applyBorder="1" applyAlignment="1">
      <alignment horizontal="right" wrapText="1"/>
    </xf>
    <xf numFmtId="0" fontId="27" fillId="0" borderId="61" xfId="9" applyFont="1" applyFill="1" applyBorder="1" applyAlignment="1">
      <alignment wrapText="1"/>
    </xf>
    <xf numFmtId="0" fontId="27" fillId="0" borderId="62" xfId="9" applyFont="1" applyFill="1" applyBorder="1" applyAlignment="1">
      <alignment horizontal="right" wrapText="1"/>
    </xf>
    <xf numFmtId="0" fontId="27" fillId="0" borderId="62" xfId="9" applyFont="1" applyFill="1" applyBorder="1" applyAlignment="1">
      <alignment wrapText="1"/>
    </xf>
    <xf numFmtId="0" fontId="27" fillId="0" borderId="63" xfId="9" applyFont="1" applyFill="1" applyBorder="1" applyAlignment="1">
      <alignment wrapText="1"/>
    </xf>
    <xf numFmtId="0" fontId="27" fillId="0" borderId="64" xfId="9" applyFont="1" applyFill="1" applyBorder="1" applyAlignment="1">
      <alignment wrapText="1"/>
    </xf>
    <xf numFmtId="0" fontId="27" fillId="0" borderId="65" xfId="9" applyFont="1" applyFill="1" applyBorder="1" applyAlignment="1">
      <alignment horizontal="right" wrapText="1"/>
    </xf>
    <xf numFmtId="0" fontId="27" fillId="0" borderId="65" xfId="9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7" fillId="0" borderId="66" xfId="9" applyFont="1" applyFill="1" applyBorder="1" applyAlignment="1">
      <alignment horizontal="right" wrapText="1"/>
    </xf>
    <xf numFmtId="0" fontId="27" fillId="0" borderId="67" xfId="9" applyFont="1" applyFill="1" applyBorder="1" applyAlignment="1">
      <alignment horizontal="right" wrapText="1"/>
    </xf>
    <xf numFmtId="0" fontId="27" fillId="0" borderId="68" xfId="9" applyFont="1" applyFill="1" applyBorder="1" applyAlignment="1">
      <alignment horizontal="right" wrapText="1"/>
    </xf>
    <xf numFmtId="0" fontId="13" fillId="0" borderId="44" xfId="6" applyFont="1" applyFill="1" applyBorder="1" applyAlignment="1">
      <alignment horizontal="center" wrapText="1"/>
    </xf>
    <xf numFmtId="0" fontId="13" fillId="0" borderId="21" xfId="6" applyFont="1" applyFill="1" applyBorder="1" applyAlignment="1">
      <alignment wrapText="1"/>
    </xf>
    <xf numFmtId="0" fontId="13" fillId="0" borderId="21" xfId="6" applyFont="1" applyFill="1" applyBorder="1" applyAlignment="1">
      <alignment horizontal="center" wrapText="1"/>
    </xf>
    <xf numFmtId="0" fontId="13" fillId="0" borderId="3" xfId="6" applyFont="1" applyFill="1" applyBorder="1" applyAlignment="1">
      <alignment horizontal="center" wrapText="1"/>
    </xf>
    <xf numFmtId="0" fontId="13" fillId="0" borderId="3" xfId="6" applyFont="1" applyFill="1" applyBorder="1" applyAlignment="1">
      <alignment wrapText="1"/>
    </xf>
    <xf numFmtId="0" fontId="1" fillId="0" borderId="3" xfId="0" applyFont="1" applyBorder="1" applyAlignment="1">
      <alignment horizontal="center"/>
    </xf>
    <xf numFmtId="0" fontId="13" fillId="0" borderId="5" xfId="6" applyFont="1" applyFill="1" applyBorder="1" applyAlignment="1">
      <alignment horizontal="center" wrapText="1"/>
    </xf>
    <xf numFmtId="0" fontId="13" fillId="0" borderId="5" xfId="6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3" fillId="0" borderId="6" xfId="6" applyFont="1" applyFill="1" applyBorder="1" applyAlignment="1">
      <alignment horizontal="center" wrapText="1"/>
    </xf>
    <xf numFmtId="0" fontId="13" fillId="0" borderId="6" xfId="6" applyFont="1" applyFill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3" fillId="0" borderId="22" xfId="6" applyFont="1" applyFill="1" applyBorder="1" applyAlignment="1">
      <alignment horizontal="center" wrapText="1"/>
    </xf>
    <xf numFmtId="0" fontId="13" fillId="0" borderId="22" xfId="6" applyFont="1" applyFill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3" fillId="0" borderId="44" xfId="5" applyFont="1" applyFill="1" applyBorder="1" applyAlignment="1">
      <alignment horizontal="center" wrapText="1"/>
    </xf>
    <xf numFmtId="0" fontId="13" fillId="0" borderId="19" xfId="5" applyFont="1" applyFill="1" applyBorder="1" applyAlignment="1">
      <alignment horizontal="center" wrapText="1"/>
    </xf>
    <xf numFmtId="0" fontId="13" fillId="0" borderId="39" xfId="5" applyFont="1" applyFill="1" applyBorder="1" applyAlignment="1">
      <alignment wrapText="1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7" fillId="0" borderId="50" xfId="8" applyFont="1" applyFill="1" applyBorder="1" applyAlignment="1">
      <alignment wrapText="1"/>
    </xf>
    <xf numFmtId="0" fontId="27" fillId="0" borderId="50" xfId="8" applyFont="1" applyFill="1" applyBorder="1" applyAlignment="1">
      <alignment horizontal="right" wrapText="1"/>
    </xf>
    <xf numFmtId="0" fontId="27" fillId="0" borderId="50" xfId="8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4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3" fillId="4" borderId="10" xfId="5" applyFont="1" applyFill="1" applyBorder="1" applyAlignment="1">
      <alignment horizontal="center" wrapText="1"/>
    </xf>
    <xf numFmtId="0" fontId="13" fillId="4" borderId="18" xfId="5" applyFont="1" applyFill="1" applyBorder="1" applyAlignment="1">
      <alignment wrapText="1"/>
    </xf>
    <xf numFmtId="0" fontId="13" fillId="4" borderId="37" xfId="7" applyFont="1" applyFill="1" applyBorder="1" applyAlignment="1">
      <alignment horizontal="center" wrapText="1"/>
    </xf>
    <xf numFmtId="0" fontId="13" fillId="4" borderId="10" xfId="7" applyFont="1" applyFill="1" applyBorder="1" applyAlignment="1">
      <alignment wrapText="1"/>
    </xf>
    <xf numFmtId="0" fontId="13" fillId="4" borderId="18" xfId="7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1" fillId="0" borderId="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3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43" xfId="0" applyFont="1" applyFill="1" applyBorder="1" applyAlignment="1">
      <alignment horizontal="center"/>
    </xf>
    <xf numFmtId="0" fontId="10" fillId="0" borderId="52" xfId="0" applyFont="1" applyFill="1" applyBorder="1" applyAlignment="1">
      <alignment horizontal="center"/>
    </xf>
    <xf numFmtId="0" fontId="10" fillId="0" borderId="5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0" fillId="0" borderId="58" xfId="0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wrapText="1"/>
    </xf>
    <xf numFmtId="0" fontId="13" fillId="4" borderId="17" xfId="7" applyFont="1" applyFill="1" applyBorder="1" applyAlignment="1">
      <alignment horizontal="center" wrapText="1"/>
    </xf>
    <xf numFmtId="0" fontId="13" fillId="4" borderId="9" xfId="7" applyFont="1" applyFill="1" applyBorder="1" applyAlignment="1">
      <alignment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 textRotation="45" wrapText="1"/>
    </xf>
    <xf numFmtId="0" fontId="9" fillId="0" borderId="26" xfId="2" applyFont="1" applyFill="1" applyBorder="1" applyAlignment="1">
      <alignment horizontal="center" vertical="center" textRotation="45" wrapText="1"/>
    </xf>
    <xf numFmtId="0" fontId="9" fillId="0" borderId="27" xfId="2" applyFont="1" applyFill="1" applyBorder="1" applyAlignment="1">
      <alignment horizontal="center" vertical="center" textRotation="45" wrapText="1"/>
    </xf>
    <xf numFmtId="0" fontId="9" fillId="0" borderId="51" xfId="2" applyFont="1" applyFill="1" applyBorder="1" applyAlignment="1">
      <alignment horizontal="center" vertical="center" textRotation="45" wrapText="1"/>
    </xf>
    <xf numFmtId="0" fontId="9" fillId="0" borderId="53" xfId="2" applyFont="1" applyFill="1" applyBorder="1" applyAlignment="1">
      <alignment horizontal="center" vertical="center" textRotation="45" wrapText="1"/>
    </xf>
    <xf numFmtId="0" fontId="9" fillId="0" borderId="55" xfId="2" applyFont="1" applyFill="1" applyBorder="1" applyAlignment="1">
      <alignment horizontal="center" vertical="center" textRotation="45" wrapText="1"/>
    </xf>
    <xf numFmtId="0" fontId="19" fillId="0" borderId="1" xfId="2" applyFont="1" applyFill="1" applyBorder="1" applyAlignment="1">
      <alignment horizontal="left" vertical="top" textRotation="45" wrapText="1"/>
    </xf>
    <xf numFmtId="0" fontId="19" fillId="0" borderId="27" xfId="2" applyFont="1" applyFill="1" applyBorder="1" applyAlignment="1">
      <alignment horizontal="left" vertical="top" textRotation="45" wrapText="1"/>
    </xf>
    <xf numFmtId="0" fontId="9" fillId="0" borderId="40" xfId="2" applyFont="1" applyFill="1" applyBorder="1" applyAlignment="1">
      <alignment horizontal="center" vertical="center" textRotation="45" wrapText="1"/>
    </xf>
    <xf numFmtId="0" fontId="9" fillId="0" borderId="57" xfId="2" applyFont="1" applyFill="1" applyBorder="1" applyAlignment="1">
      <alignment horizontal="center" vertical="center" textRotation="45" wrapText="1"/>
    </xf>
    <xf numFmtId="0" fontId="24" fillId="0" borderId="1" xfId="4" applyFont="1" applyFill="1" applyBorder="1" applyAlignment="1">
      <alignment horizontal="center" vertical="center" textRotation="255" wrapText="1"/>
    </xf>
    <xf numFmtId="0" fontId="24" fillId="0" borderId="26" xfId="4" applyFont="1" applyFill="1" applyBorder="1" applyAlignment="1">
      <alignment horizontal="center" vertical="center" textRotation="255" wrapText="1"/>
    </xf>
    <xf numFmtId="0" fontId="24" fillId="0" borderId="27" xfId="4" applyFont="1" applyFill="1" applyBorder="1" applyAlignment="1">
      <alignment horizontal="center" vertical="center" textRotation="255" wrapText="1"/>
    </xf>
    <xf numFmtId="0" fontId="25" fillId="0" borderId="1" xfId="4" applyFont="1" applyFill="1" applyBorder="1" applyAlignment="1">
      <alignment horizontal="center" vertical="center" textRotation="255" wrapText="1"/>
    </xf>
    <xf numFmtId="0" fontId="25" fillId="0" borderId="26" xfId="4" applyFont="1" applyFill="1" applyBorder="1" applyAlignment="1">
      <alignment horizontal="center" vertical="center" textRotation="255" wrapText="1"/>
    </xf>
    <xf numFmtId="0" fontId="25" fillId="0" borderId="27" xfId="4" applyFont="1" applyFill="1" applyBorder="1" applyAlignment="1">
      <alignment horizontal="center" vertical="center" textRotation="255" wrapText="1"/>
    </xf>
    <xf numFmtId="0" fontId="20" fillId="0" borderId="31" xfId="0" applyFont="1" applyBorder="1" applyAlignment="1">
      <alignment horizontal="left" vertical="center"/>
    </xf>
    <xf numFmtId="0" fontId="23" fillId="0" borderId="1" xfId="4" applyFont="1" applyFill="1" applyBorder="1" applyAlignment="1">
      <alignment horizontal="center" vertical="center" textRotation="255" wrapText="1"/>
    </xf>
    <xf numFmtId="0" fontId="23" fillId="0" borderId="26" xfId="4" applyFont="1" applyFill="1" applyBorder="1" applyAlignment="1">
      <alignment horizontal="center" vertical="center" textRotation="255" wrapText="1"/>
    </xf>
    <xf numFmtId="0" fontId="23" fillId="0" borderId="27" xfId="4" applyFont="1" applyFill="1" applyBorder="1" applyAlignment="1">
      <alignment horizontal="center" vertical="center" textRotation="255" wrapText="1"/>
    </xf>
    <xf numFmtId="0" fontId="20" fillId="0" borderId="1" xfId="0" applyFont="1" applyBorder="1" applyAlignment="1">
      <alignment horizontal="center" vertical="top" textRotation="45"/>
    </xf>
    <xf numFmtId="0" fontId="20" fillId="0" borderId="26" xfId="0" applyFont="1" applyBorder="1" applyAlignment="1">
      <alignment horizontal="center" vertical="top" textRotation="45"/>
    </xf>
    <xf numFmtId="0" fontId="20" fillId="0" borderId="27" xfId="0" applyFont="1" applyBorder="1" applyAlignment="1">
      <alignment horizontal="center" vertical="top" textRotation="45"/>
    </xf>
    <xf numFmtId="0" fontId="26" fillId="0" borderId="1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center" vertical="center" textRotation="255"/>
    </xf>
    <xf numFmtId="0" fontId="26" fillId="0" borderId="27" xfId="0" applyFont="1" applyBorder="1" applyAlignment="1">
      <alignment horizontal="center" vertical="center" textRotation="255"/>
    </xf>
    <xf numFmtId="0" fontId="20" fillId="0" borderId="1" xfId="0" applyFont="1" applyBorder="1" applyAlignment="1">
      <alignment horizontal="center" vertical="center" textRotation="45"/>
    </xf>
    <xf numFmtId="0" fontId="20" fillId="0" borderId="26" xfId="0" applyFont="1" applyBorder="1" applyAlignment="1">
      <alignment horizontal="center" vertical="center" textRotation="45"/>
    </xf>
    <xf numFmtId="0" fontId="26" fillId="0" borderId="1" xfId="0" applyFont="1" applyBorder="1" applyAlignment="1">
      <alignment horizontal="center" vertical="center" textRotation="45"/>
    </xf>
    <xf numFmtId="0" fontId="26" fillId="0" borderId="26" xfId="0" applyFont="1" applyBorder="1" applyAlignment="1">
      <alignment horizontal="center" vertical="center" textRotation="45"/>
    </xf>
    <xf numFmtId="0" fontId="26" fillId="0" borderId="27" xfId="0" applyFont="1" applyBorder="1" applyAlignment="1">
      <alignment horizontal="center" vertical="center" textRotation="45"/>
    </xf>
    <xf numFmtId="0" fontId="26" fillId="0" borderId="28" xfId="0" applyFont="1" applyBorder="1" applyAlignment="1">
      <alignment horizontal="center" vertical="center" textRotation="255"/>
    </xf>
    <xf numFmtId="0" fontId="26" fillId="0" borderId="40" xfId="0" applyFont="1" applyBorder="1" applyAlignment="1">
      <alignment horizontal="center" vertical="center" textRotation="255"/>
    </xf>
    <xf numFmtId="0" fontId="26" fillId="0" borderId="47" xfId="0" applyFont="1" applyBorder="1" applyAlignment="1">
      <alignment horizontal="center" vertical="center" textRotation="255"/>
    </xf>
    <xf numFmtId="0" fontId="21" fillId="0" borderId="3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 textRotation="45"/>
    </xf>
    <xf numFmtId="0" fontId="21" fillId="0" borderId="26" xfId="0" applyFont="1" applyBorder="1" applyAlignment="1">
      <alignment horizontal="center" vertical="center" textRotation="45"/>
    </xf>
    <xf numFmtId="0" fontId="21" fillId="0" borderId="27" xfId="0" applyFont="1" applyBorder="1" applyAlignment="1">
      <alignment horizontal="center" vertical="center" textRotation="45"/>
    </xf>
    <xf numFmtId="0" fontId="21" fillId="0" borderId="1" xfId="0" applyFont="1" applyBorder="1" applyAlignment="1">
      <alignment horizontal="center" vertical="center" textRotation="255"/>
    </xf>
    <xf numFmtId="0" fontId="21" fillId="0" borderId="26" xfId="0" applyFont="1" applyBorder="1" applyAlignment="1">
      <alignment horizontal="center" vertical="center" textRotation="255"/>
    </xf>
    <xf numFmtId="0" fontId="21" fillId="0" borderId="27" xfId="0" applyFont="1" applyBorder="1" applyAlignment="1">
      <alignment horizontal="center" vertical="center" textRotation="255"/>
    </xf>
    <xf numFmtId="0" fontId="14" fillId="0" borderId="1" xfId="5" applyFont="1" applyFill="1" applyBorder="1" applyAlignment="1">
      <alignment horizontal="center" vertical="center" wrapText="1"/>
    </xf>
    <xf numFmtId="0" fontId="14" fillId="0" borderId="26" xfId="5" applyFont="1" applyFill="1" applyBorder="1" applyAlignment="1">
      <alignment horizontal="center" vertical="center" wrapText="1"/>
    </xf>
    <xf numFmtId="0" fontId="14" fillId="0" borderId="27" xfId="5" applyFont="1" applyFill="1" applyBorder="1" applyAlignment="1">
      <alignment horizontal="center" vertical="center" wrapText="1"/>
    </xf>
    <xf numFmtId="0" fontId="14" fillId="0" borderId="26" xfId="6" applyFont="1" applyFill="1" applyBorder="1" applyAlignment="1">
      <alignment horizontal="center" vertical="center" wrapText="1"/>
    </xf>
    <xf numFmtId="0" fontId="14" fillId="0" borderId="27" xfId="6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/>
    </xf>
    <xf numFmtId="0" fontId="14" fillId="0" borderId="69" xfId="6" applyFont="1" applyFill="1" applyBorder="1" applyAlignment="1">
      <alignment horizontal="center" vertical="center" wrapText="1"/>
    </xf>
    <xf numFmtId="0" fontId="14" fillId="0" borderId="70" xfId="6" applyFont="1" applyFill="1" applyBorder="1" applyAlignment="1">
      <alignment horizontal="center" vertical="center" wrapText="1"/>
    </xf>
    <xf numFmtId="0" fontId="14" fillId="0" borderId="71" xfId="6" applyFont="1" applyFill="1" applyBorder="1" applyAlignment="1">
      <alignment horizontal="center" vertical="center" wrapText="1"/>
    </xf>
    <xf numFmtId="0" fontId="14" fillId="0" borderId="1" xfId="7" applyFont="1" applyFill="1" applyBorder="1" applyAlignment="1">
      <alignment horizontal="center" vertical="center" wrapText="1"/>
    </xf>
    <xf numFmtId="0" fontId="14" fillId="0" borderId="26" xfId="7" applyFont="1" applyFill="1" applyBorder="1" applyAlignment="1">
      <alignment horizontal="center" vertical="center" wrapText="1"/>
    </xf>
    <xf numFmtId="0" fontId="14" fillId="0" borderId="27" xfId="7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left" vertical="center"/>
    </xf>
    <xf numFmtId="0" fontId="14" fillId="0" borderId="1" xfId="7" applyFont="1" applyFill="1" applyBorder="1" applyAlignment="1">
      <alignment horizontal="center" vertical="center" textRotation="255" wrapText="1"/>
    </xf>
    <xf numFmtId="0" fontId="14" fillId="0" borderId="26" xfId="7" applyFont="1" applyFill="1" applyBorder="1" applyAlignment="1">
      <alignment horizontal="center" vertical="center" textRotation="255" wrapText="1"/>
    </xf>
    <xf numFmtId="0" fontId="14" fillId="0" borderId="27" xfId="7" applyFont="1" applyFill="1" applyBorder="1" applyAlignment="1">
      <alignment horizontal="center" vertical="center" textRotation="255" wrapText="1"/>
    </xf>
    <xf numFmtId="0" fontId="14" fillId="0" borderId="28" xfId="7" applyFont="1" applyFill="1" applyBorder="1" applyAlignment="1">
      <alignment horizontal="center" vertical="center" wrapText="1"/>
    </xf>
    <xf numFmtId="0" fontId="14" fillId="0" borderId="40" xfId="7" applyFont="1" applyFill="1" applyBorder="1" applyAlignment="1">
      <alignment horizontal="center" vertical="center" wrapText="1"/>
    </xf>
    <xf numFmtId="0" fontId="14" fillId="0" borderId="47" xfId="7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center" vertical="center" wrapText="1"/>
    </xf>
    <xf numFmtId="0" fontId="13" fillId="0" borderId="27" xfId="7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/>
    </xf>
    <xf numFmtId="0" fontId="8" fillId="6" borderId="34" xfId="0" applyFont="1" applyFill="1" applyBorder="1" applyAlignment="1">
      <alignment horizontal="center"/>
    </xf>
    <xf numFmtId="0" fontId="13" fillId="4" borderId="17" xfId="5" applyFont="1" applyFill="1" applyBorder="1" applyAlignment="1">
      <alignment horizontal="center" wrapText="1"/>
    </xf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</cellXfs>
  <cellStyles count="10">
    <cellStyle name="Currency" xfId="1" builtinId="4"/>
    <cellStyle name="Normal" xfId="0" builtinId="0"/>
    <cellStyle name="Normal_AGRIC" xfId="8" xr:uid="{4410CD5E-BF04-4F48-BA65-D9A127E980DE}"/>
    <cellStyle name="Normal_NTS" xfId="9" xr:uid="{610410B1-4D16-41CF-B1B8-0B006C452344}"/>
    <cellStyle name="Normal_Sheet1" xfId="2" xr:uid="{2D0DE85A-355C-416C-B5F5-2AF58B1FF955}"/>
    <cellStyle name="Normal_Sheet1_1" xfId="4" xr:uid="{555904BF-8A8B-4DC3-AC36-BB5FB6C9E626}"/>
    <cellStyle name="Normal_Sheet2" xfId="3" xr:uid="{853D34B0-50D4-4968-93BF-562180E59D67}"/>
    <cellStyle name="Normal_Sheet3" xfId="5" xr:uid="{C6EEC704-1A19-4C51-9687-0BFFF0AC2AB1}"/>
    <cellStyle name="Normal_Sheet4" xfId="6" xr:uid="{DB263200-D27E-4091-8BF5-E2055D2BE3F7}"/>
    <cellStyle name="Normal_Sheet5" xfId="7" xr:uid="{FB113C73-1726-4117-9704-F94336F2DB17}"/>
  </cellStyles>
  <dxfs count="0"/>
  <tableStyles count="0" defaultTableStyle="TableStyleMedium2" defaultPivotStyle="PivotStyleMedium9"/>
  <colors>
    <mruColors>
      <color rgb="FFFF99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BA72-EB92-4EFF-B25D-B30B67ACC051}">
  <dimension ref="A1:I177"/>
  <sheetViews>
    <sheetView topLeftCell="A171" zoomScale="90" zoomScaleNormal="90" workbookViewId="0">
      <selection activeCell="C179" sqref="C179"/>
    </sheetView>
  </sheetViews>
  <sheetFormatPr defaultRowHeight="24.95" customHeight="1" x14ac:dyDescent="0.25"/>
  <cols>
    <col min="1" max="1" width="16.5703125" style="1" customWidth="1"/>
    <col min="2" max="2" width="9.140625" style="8"/>
    <col min="3" max="3" width="29.140625" style="2" customWidth="1"/>
    <col min="4" max="4" width="12.5703125" style="3" customWidth="1"/>
    <col min="5" max="5" width="10.28515625" style="3" customWidth="1"/>
    <col min="6" max="6" width="7.140625" style="279" customWidth="1"/>
    <col min="7" max="7" width="7.85546875" style="279" customWidth="1"/>
    <col min="8" max="8" width="8" style="280" customWidth="1"/>
    <col min="9" max="9" width="8" style="279" customWidth="1"/>
    <col min="10" max="16384" width="9.140625" style="1"/>
  </cols>
  <sheetData>
    <row r="1" spans="1:9" ht="38.25" customHeight="1" thickBot="1" x14ac:dyDescent="0.3">
      <c r="B1" s="306" t="s">
        <v>250</v>
      </c>
      <c r="C1" s="306"/>
      <c r="D1" s="306"/>
      <c r="E1" s="306"/>
    </row>
    <row r="2" spans="1:9" s="4" customFormat="1" ht="31.5" customHeight="1" thickBot="1" x14ac:dyDescent="0.3">
      <c r="A2" s="139"/>
      <c r="B2" s="140"/>
      <c r="C2" s="139"/>
      <c r="D2" s="141"/>
      <c r="E2" s="142"/>
      <c r="F2" s="303" t="s">
        <v>216</v>
      </c>
      <c r="G2" s="304"/>
      <c r="H2" s="304"/>
      <c r="I2" s="305"/>
    </row>
    <row r="3" spans="1:9" s="4" customFormat="1" ht="50.25" customHeight="1" thickBot="1" x14ac:dyDescent="0.3">
      <c r="A3" s="134" t="s">
        <v>0</v>
      </c>
      <c r="B3" s="135" t="s">
        <v>181</v>
      </c>
      <c r="C3" s="136" t="s">
        <v>1</v>
      </c>
      <c r="D3" s="137" t="s">
        <v>161</v>
      </c>
      <c r="E3" s="138" t="s">
        <v>177</v>
      </c>
      <c r="F3" s="281" t="s">
        <v>214</v>
      </c>
      <c r="G3" s="282" t="s">
        <v>215</v>
      </c>
      <c r="H3" s="283" t="s">
        <v>179</v>
      </c>
      <c r="I3" s="284" t="s">
        <v>180</v>
      </c>
    </row>
    <row r="4" spans="1:9" ht="24.95" customHeight="1" x14ac:dyDescent="0.25">
      <c r="A4" s="307" t="s">
        <v>182</v>
      </c>
      <c r="B4" s="9">
        <v>3</v>
      </c>
      <c r="C4" s="6" t="s">
        <v>3</v>
      </c>
      <c r="D4" s="12">
        <v>21</v>
      </c>
      <c r="E4" s="127">
        <v>3</v>
      </c>
      <c r="F4" s="285">
        <f t="shared" ref="F4:F36" si="0">D4+E4</f>
        <v>24</v>
      </c>
      <c r="G4" s="130">
        <f t="shared" ref="G4:G36" si="1">D4+E4</f>
        <v>24</v>
      </c>
      <c r="H4" s="285">
        <f t="shared" ref="H4:H36" si="2">D4+E4</f>
        <v>24</v>
      </c>
      <c r="I4" s="286">
        <f t="shared" ref="I4:I36" si="3">D4+E4</f>
        <v>24</v>
      </c>
    </row>
    <row r="5" spans="1:9" ht="24.95" customHeight="1" x14ac:dyDescent="0.25">
      <c r="A5" s="308"/>
      <c r="B5" s="10">
        <v>12</v>
      </c>
      <c r="C5" s="5" t="s">
        <v>4</v>
      </c>
      <c r="D5" s="13">
        <v>61</v>
      </c>
      <c r="E5" s="125">
        <v>4</v>
      </c>
      <c r="F5" s="287">
        <f t="shared" si="0"/>
        <v>65</v>
      </c>
      <c r="G5" s="128">
        <f t="shared" si="1"/>
        <v>65</v>
      </c>
      <c r="H5" s="287">
        <f t="shared" si="2"/>
        <v>65</v>
      </c>
      <c r="I5" s="288">
        <f t="shared" si="3"/>
        <v>65</v>
      </c>
    </row>
    <row r="6" spans="1:9" ht="24.95" customHeight="1" x14ac:dyDescent="0.25">
      <c r="A6" s="308"/>
      <c r="B6" s="10">
        <v>26</v>
      </c>
      <c r="C6" s="5" t="s">
        <v>5</v>
      </c>
      <c r="D6" s="13">
        <v>26</v>
      </c>
      <c r="E6" s="125">
        <v>3</v>
      </c>
      <c r="F6" s="287">
        <f t="shared" si="0"/>
        <v>29</v>
      </c>
      <c r="G6" s="128">
        <f t="shared" si="1"/>
        <v>29</v>
      </c>
      <c r="H6" s="287">
        <f t="shared" si="2"/>
        <v>29</v>
      </c>
      <c r="I6" s="288">
        <f t="shared" si="3"/>
        <v>29</v>
      </c>
    </row>
    <row r="7" spans="1:9" ht="24.95" customHeight="1" x14ac:dyDescent="0.25">
      <c r="A7" s="308"/>
      <c r="B7" s="10">
        <v>55</v>
      </c>
      <c r="C7" s="5" t="s">
        <v>6</v>
      </c>
      <c r="D7" s="13">
        <v>43</v>
      </c>
      <c r="E7" s="125">
        <v>3</v>
      </c>
      <c r="F7" s="287">
        <f t="shared" si="0"/>
        <v>46</v>
      </c>
      <c r="G7" s="128">
        <f t="shared" si="1"/>
        <v>46</v>
      </c>
      <c r="H7" s="287">
        <f t="shared" si="2"/>
        <v>46</v>
      </c>
      <c r="I7" s="288">
        <f t="shared" si="3"/>
        <v>46</v>
      </c>
    </row>
    <row r="8" spans="1:9" ht="24.95" customHeight="1" x14ac:dyDescent="0.25">
      <c r="A8" s="308"/>
      <c r="B8" s="10">
        <v>71</v>
      </c>
      <c r="C8" s="5" t="s">
        <v>7</v>
      </c>
      <c r="D8" s="13">
        <v>25</v>
      </c>
      <c r="E8" s="125">
        <v>3</v>
      </c>
      <c r="F8" s="287">
        <f t="shared" si="0"/>
        <v>28</v>
      </c>
      <c r="G8" s="128">
        <f t="shared" si="1"/>
        <v>28</v>
      </c>
      <c r="H8" s="287">
        <f t="shared" si="2"/>
        <v>28</v>
      </c>
      <c r="I8" s="288">
        <f t="shared" si="3"/>
        <v>28</v>
      </c>
    </row>
    <row r="9" spans="1:9" ht="24.95" customHeight="1" x14ac:dyDescent="0.25">
      <c r="A9" s="308"/>
      <c r="B9" s="10">
        <v>101</v>
      </c>
      <c r="C9" s="5" t="s">
        <v>8</v>
      </c>
      <c r="D9" s="13">
        <v>27</v>
      </c>
      <c r="E9" s="125">
        <v>3</v>
      </c>
      <c r="F9" s="287">
        <f t="shared" si="0"/>
        <v>30</v>
      </c>
      <c r="G9" s="128">
        <f t="shared" si="1"/>
        <v>30</v>
      </c>
      <c r="H9" s="287">
        <f t="shared" si="2"/>
        <v>30</v>
      </c>
      <c r="I9" s="288">
        <f t="shared" si="3"/>
        <v>30</v>
      </c>
    </row>
    <row r="10" spans="1:9" ht="24.95" customHeight="1" x14ac:dyDescent="0.25">
      <c r="A10" s="308"/>
      <c r="B10" s="10">
        <v>102</v>
      </c>
      <c r="C10" s="5" t="s">
        <v>9</v>
      </c>
      <c r="D10" s="13">
        <v>26</v>
      </c>
      <c r="E10" s="125">
        <v>3</v>
      </c>
      <c r="F10" s="287">
        <f t="shared" si="0"/>
        <v>29</v>
      </c>
      <c r="G10" s="128">
        <f t="shared" si="1"/>
        <v>29</v>
      </c>
      <c r="H10" s="287">
        <f t="shared" si="2"/>
        <v>29</v>
      </c>
      <c r="I10" s="288">
        <f t="shared" si="3"/>
        <v>29</v>
      </c>
    </row>
    <row r="11" spans="1:9" ht="24.95" customHeight="1" x14ac:dyDescent="0.25">
      <c r="A11" s="308"/>
      <c r="B11" s="10">
        <v>199</v>
      </c>
      <c r="C11" s="5" t="s">
        <v>10</v>
      </c>
      <c r="D11" s="13">
        <v>6</v>
      </c>
      <c r="E11" s="125">
        <v>2</v>
      </c>
      <c r="F11" s="287">
        <f t="shared" si="0"/>
        <v>8</v>
      </c>
      <c r="G11" s="128">
        <f t="shared" si="1"/>
        <v>8</v>
      </c>
      <c r="H11" s="287">
        <f t="shared" si="2"/>
        <v>8</v>
      </c>
      <c r="I11" s="288">
        <f t="shared" si="3"/>
        <v>8</v>
      </c>
    </row>
    <row r="12" spans="1:9" ht="24.95" customHeight="1" thickBot="1" x14ac:dyDescent="0.3">
      <c r="A12" s="309"/>
      <c r="B12" s="11">
        <v>553</v>
      </c>
      <c r="C12" s="7" t="s">
        <v>162</v>
      </c>
      <c r="D12" s="14">
        <v>23</v>
      </c>
      <c r="E12" s="126">
        <v>3</v>
      </c>
      <c r="F12" s="289">
        <f t="shared" si="0"/>
        <v>26</v>
      </c>
      <c r="G12" s="129">
        <f t="shared" si="1"/>
        <v>26</v>
      </c>
      <c r="H12" s="289">
        <f t="shared" si="2"/>
        <v>26</v>
      </c>
      <c r="I12" s="290">
        <f t="shared" si="3"/>
        <v>26</v>
      </c>
    </row>
    <row r="13" spans="1:9" ht="24.95" customHeight="1" x14ac:dyDescent="0.25">
      <c r="A13" s="307" t="s">
        <v>183</v>
      </c>
      <c r="B13" s="9">
        <v>39</v>
      </c>
      <c r="C13" s="6" t="s">
        <v>12</v>
      </c>
      <c r="D13" s="12">
        <v>4</v>
      </c>
      <c r="E13" s="130">
        <v>2</v>
      </c>
      <c r="F13" s="285">
        <f t="shared" si="0"/>
        <v>6</v>
      </c>
      <c r="G13" s="130">
        <f t="shared" si="1"/>
        <v>6</v>
      </c>
      <c r="H13" s="285">
        <f t="shared" si="2"/>
        <v>6</v>
      </c>
      <c r="I13" s="286">
        <f t="shared" si="3"/>
        <v>6</v>
      </c>
    </row>
    <row r="14" spans="1:9" ht="24.95" customHeight="1" x14ac:dyDescent="0.25">
      <c r="A14" s="308"/>
      <c r="B14" s="10">
        <v>45</v>
      </c>
      <c r="C14" s="5" t="s">
        <v>13</v>
      </c>
      <c r="D14" s="13">
        <v>105</v>
      </c>
      <c r="E14" s="128">
        <v>4</v>
      </c>
      <c r="F14" s="287">
        <f t="shared" si="0"/>
        <v>109</v>
      </c>
      <c r="G14" s="128">
        <f t="shared" si="1"/>
        <v>109</v>
      </c>
      <c r="H14" s="287">
        <f t="shared" si="2"/>
        <v>109</v>
      </c>
      <c r="I14" s="288">
        <f t="shared" si="3"/>
        <v>109</v>
      </c>
    </row>
    <row r="15" spans="1:9" ht="24.95" customHeight="1" x14ac:dyDescent="0.25">
      <c r="A15" s="308"/>
      <c r="B15" s="10">
        <v>75</v>
      </c>
      <c r="C15" s="5" t="s">
        <v>14</v>
      </c>
      <c r="D15" s="13">
        <v>40</v>
      </c>
      <c r="E15" s="128">
        <v>4</v>
      </c>
      <c r="F15" s="287">
        <f t="shared" si="0"/>
        <v>44</v>
      </c>
      <c r="G15" s="128">
        <f t="shared" si="1"/>
        <v>44</v>
      </c>
      <c r="H15" s="287">
        <f t="shared" si="2"/>
        <v>44</v>
      </c>
      <c r="I15" s="288">
        <f t="shared" si="3"/>
        <v>44</v>
      </c>
    </row>
    <row r="16" spans="1:9" ht="24.95" customHeight="1" x14ac:dyDescent="0.25">
      <c r="A16" s="308"/>
      <c r="B16" s="10">
        <v>79</v>
      </c>
      <c r="C16" s="5" t="s">
        <v>15</v>
      </c>
      <c r="D16" s="13">
        <v>21</v>
      </c>
      <c r="E16" s="128">
        <v>3</v>
      </c>
      <c r="F16" s="287">
        <f t="shared" si="0"/>
        <v>24</v>
      </c>
      <c r="G16" s="128">
        <f t="shared" si="1"/>
        <v>24</v>
      </c>
      <c r="H16" s="287">
        <f t="shared" si="2"/>
        <v>24</v>
      </c>
      <c r="I16" s="288">
        <f t="shared" si="3"/>
        <v>24</v>
      </c>
    </row>
    <row r="17" spans="1:9" ht="24.95" customHeight="1" x14ac:dyDescent="0.25">
      <c r="A17" s="308"/>
      <c r="B17" s="10">
        <v>111</v>
      </c>
      <c r="C17" s="5" t="s">
        <v>16</v>
      </c>
      <c r="D17" s="13">
        <v>24</v>
      </c>
      <c r="E17" s="128">
        <v>3</v>
      </c>
      <c r="F17" s="287">
        <f t="shared" si="0"/>
        <v>27</v>
      </c>
      <c r="G17" s="128">
        <f t="shared" si="1"/>
        <v>27</v>
      </c>
      <c r="H17" s="287">
        <f t="shared" si="2"/>
        <v>27</v>
      </c>
      <c r="I17" s="288">
        <f t="shared" si="3"/>
        <v>27</v>
      </c>
    </row>
    <row r="18" spans="1:9" ht="24.95" customHeight="1" x14ac:dyDescent="0.25">
      <c r="A18" s="308"/>
      <c r="B18" s="10">
        <v>113</v>
      </c>
      <c r="C18" s="5" t="s">
        <v>17</v>
      </c>
      <c r="D18" s="13">
        <v>5</v>
      </c>
      <c r="E18" s="128">
        <v>2</v>
      </c>
      <c r="F18" s="287">
        <f t="shared" si="0"/>
        <v>7</v>
      </c>
      <c r="G18" s="128">
        <f t="shared" si="1"/>
        <v>7</v>
      </c>
      <c r="H18" s="287">
        <f t="shared" si="2"/>
        <v>7</v>
      </c>
      <c r="I18" s="288">
        <f t="shared" si="3"/>
        <v>7</v>
      </c>
    </row>
    <row r="19" spans="1:9" ht="24.95" customHeight="1" x14ac:dyDescent="0.25">
      <c r="A19" s="308"/>
      <c r="B19" s="10">
        <v>185</v>
      </c>
      <c r="C19" s="5" t="s">
        <v>18</v>
      </c>
      <c r="D19" s="13">
        <v>36</v>
      </c>
      <c r="E19" s="128">
        <v>3</v>
      </c>
      <c r="F19" s="287">
        <f t="shared" si="0"/>
        <v>39</v>
      </c>
      <c r="G19" s="128">
        <f t="shared" si="1"/>
        <v>39</v>
      </c>
      <c r="H19" s="287">
        <f t="shared" si="2"/>
        <v>39</v>
      </c>
      <c r="I19" s="288">
        <f t="shared" si="3"/>
        <v>39</v>
      </c>
    </row>
    <row r="20" spans="1:9" ht="24.95" customHeight="1" thickBot="1" x14ac:dyDescent="0.3">
      <c r="A20" s="308"/>
      <c r="B20" s="20">
        <v>186</v>
      </c>
      <c r="C20" s="21" t="s">
        <v>19</v>
      </c>
      <c r="D20" s="123">
        <v>19</v>
      </c>
      <c r="E20" s="131">
        <v>3</v>
      </c>
      <c r="F20" s="291">
        <f t="shared" si="0"/>
        <v>22</v>
      </c>
      <c r="G20" s="131">
        <f t="shared" si="1"/>
        <v>22</v>
      </c>
      <c r="H20" s="291">
        <f t="shared" si="2"/>
        <v>22</v>
      </c>
      <c r="I20" s="292">
        <f t="shared" si="3"/>
        <v>22</v>
      </c>
    </row>
    <row r="21" spans="1:9" ht="24.95" customHeight="1" x14ac:dyDescent="0.25">
      <c r="A21" s="310" t="s">
        <v>184</v>
      </c>
      <c r="B21" s="178">
        <v>10</v>
      </c>
      <c r="C21" s="6" t="s">
        <v>238</v>
      </c>
      <c r="D21" s="179">
        <v>14</v>
      </c>
      <c r="E21" s="180">
        <v>2</v>
      </c>
      <c r="F21" s="180">
        <f t="shared" si="0"/>
        <v>16</v>
      </c>
      <c r="G21" s="180">
        <f t="shared" si="1"/>
        <v>16</v>
      </c>
      <c r="H21" s="180">
        <f t="shared" si="2"/>
        <v>16</v>
      </c>
      <c r="I21" s="293">
        <f t="shared" si="3"/>
        <v>16</v>
      </c>
    </row>
    <row r="22" spans="1:9" ht="24.95" customHeight="1" x14ac:dyDescent="0.25">
      <c r="A22" s="311"/>
      <c r="B22" s="174">
        <v>11</v>
      </c>
      <c r="C22" s="5" t="s">
        <v>21</v>
      </c>
      <c r="D22" s="175">
        <v>10</v>
      </c>
      <c r="E22" s="177">
        <v>2</v>
      </c>
      <c r="F22" s="176">
        <f t="shared" si="0"/>
        <v>12</v>
      </c>
      <c r="G22" s="176">
        <f t="shared" si="1"/>
        <v>12</v>
      </c>
      <c r="H22" s="176">
        <f t="shared" si="2"/>
        <v>12</v>
      </c>
      <c r="I22" s="294">
        <f t="shared" si="3"/>
        <v>12</v>
      </c>
    </row>
    <row r="23" spans="1:9" ht="24.95" customHeight="1" x14ac:dyDescent="0.25">
      <c r="A23" s="311"/>
      <c r="B23" s="174">
        <v>22</v>
      </c>
      <c r="C23" s="5" t="s">
        <v>22</v>
      </c>
      <c r="D23" s="175">
        <v>69</v>
      </c>
      <c r="E23" s="177">
        <v>4</v>
      </c>
      <c r="F23" s="176">
        <f t="shared" si="0"/>
        <v>73</v>
      </c>
      <c r="G23" s="176">
        <f t="shared" si="1"/>
        <v>73</v>
      </c>
      <c r="H23" s="176">
        <f t="shared" si="2"/>
        <v>73</v>
      </c>
      <c r="I23" s="294">
        <f t="shared" si="3"/>
        <v>73</v>
      </c>
    </row>
    <row r="24" spans="1:9" ht="24.95" customHeight="1" x14ac:dyDescent="0.25">
      <c r="A24" s="311"/>
      <c r="B24" s="174">
        <v>43</v>
      </c>
      <c r="C24" s="5" t="s">
        <v>23</v>
      </c>
      <c r="D24" s="175">
        <v>65</v>
      </c>
      <c r="E24" s="177">
        <v>4</v>
      </c>
      <c r="F24" s="176">
        <f t="shared" si="0"/>
        <v>69</v>
      </c>
      <c r="G24" s="176">
        <f t="shared" si="1"/>
        <v>69</v>
      </c>
      <c r="H24" s="176">
        <f t="shared" si="2"/>
        <v>69</v>
      </c>
      <c r="I24" s="294">
        <f t="shared" si="3"/>
        <v>69</v>
      </c>
    </row>
    <row r="25" spans="1:9" ht="29.25" customHeight="1" x14ac:dyDescent="0.25">
      <c r="A25" s="311"/>
      <c r="B25" s="174">
        <v>44</v>
      </c>
      <c r="C25" s="5" t="s">
        <v>24</v>
      </c>
      <c r="D25" s="175">
        <v>98</v>
      </c>
      <c r="E25" s="177">
        <v>4</v>
      </c>
      <c r="F25" s="176">
        <f t="shared" si="0"/>
        <v>102</v>
      </c>
      <c r="G25" s="176">
        <f t="shared" si="1"/>
        <v>102</v>
      </c>
      <c r="H25" s="176">
        <f t="shared" si="2"/>
        <v>102</v>
      </c>
      <c r="I25" s="294">
        <f t="shared" si="3"/>
        <v>102</v>
      </c>
    </row>
    <row r="26" spans="1:9" ht="24.95" customHeight="1" x14ac:dyDescent="0.25">
      <c r="A26" s="311"/>
      <c r="B26" s="174">
        <v>54</v>
      </c>
      <c r="C26" s="5" t="s">
        <v>25</v>
      </c>
      <c r="D26" s="175">
        <v>92</v>
      </c>
      <c r="E26" s="177">
        <v>4</v>
      </c>
      <c r="F26" s="176">
        <f t="shared" si="0"/>
        <v>96</v>
      </c>
      <c r="G26" s="176">
        <f t="shared" si="1"/>
        <v>96</v>
      </c>
      <c r="H26" s="176">
        <f t="shared" si="2"/>
        <v>96</v>
      </c>
      <c r="I26" s="294">
        <f t="shared" si="3"/>
        <v>96</v>
      </c>
    </row>
    <row r="27" spans="1:9" ht="24.95" customHeight="1" x14ac:dyDescent="0.25">
      <c r="A27" s="311"/>
      <c r="B27" s="174">
        <v>56</v>
      </c>
      <c r="C27" s="5" t="s">
        <v>26</v>
      </c>
      <c r="D27" s="175">
        <v>104</v>
      </c>
      <c r="E27" s="177">
        <v>4</v>
      </c>
      <c r="F27" s="176">
        <f t="shared" si="0"/>
        <v>108</v>
      </c>
      <c r="G27" s="176">
        <f t="shared" si="1"/>
        <v>108</v>
      </c>
      <c r="H27" s="176">
        <f t="shared" si="2"/>
        <v>108</v>
      </c>
      <c r="I27" s="294">
        <f t="shared" si="3"/>
        <v>108</v>
      </c>
    </row>
    <row r="28" spans="1:9" ht="24.95" customHeight="1" x14ac:dyDescent="0.25">
      <c r="A28" s="311"/>
      <c r="B28" s="174">
        <v>58</v>
      </c>
      <c r="C28" s="5" t="s">
        <v>27</v>
      </c>
      <c r="D28" s="175">
        <v>18</v>
      </c>
      <c r="E28" s="177">
        <v>3</v>
      </c>
      <c r="F28" s="176">
        <f t="shared" si="0"/>
        <v>21</v>
      </c>
      <c r="G28" s="176">
        <f t="shared" si="1"/>
        <v>21</v>
      </c>
      <c r="H28" s="176">
        <f t="shared" si="2"/>
        <v>21</v>
      </c>
      <c r="I28" s="294">
        <f t="shared" si="3"/>
        <v>21</v>
      </c>
    </row>
    <row r="29" spans="1:9" ht="24.95" customHeight="1" x14ac:dyDescent="0.25">
      <c r="A29" s="311"/>
      <c r="B29" s="174">
        <v>62</v>
      </c>
      <c r="C29" s="5" t="s">
        <v>28</v>
      </c>
      <c r="D29" s="175">
        <v>34</v>
      </c>
      <c r="E29" s="177">
        <v>3</v>
      </c>
      <c r="F29" s="176">
        <f t="shared" si="0"/>
        <v>37</v>
      </c>
      <c r="G29" s="176">
        <f t="shared" si="1"/>
        <v>37</v>
      </c>
      <c r="H29" s="176">
        <f t="shared" si="2"/>
        <v>37</v>
      </c>
      <c r="I29" s="294">
        <f t="shared" si="3"/>
        <v>37</v>
      </c>
    </row>
    <row r="30" spans="1:9" ht="24.95" customHeight="1" x14ac:dyDescent="0.25">
      <c r="A30" s="311"/>
      <c r="B30" s="174">
        <v>77</v>
      </c>
      <c r="C30" s="5" t="s">
        <v>29</v>
      </c>
      <c r="D30" s="175">
        <v>29</v>
      </c>
      <c r="E30" s="177">
        <v>3</v>
      </c>
      <c r="F30" s="176">
        <f t="shared" si="0"/>
        <v>32</v>
      </c>
      <c r="G30" s="176">
        <f t="shared" si="1"/>
        <v>32</v>
      </c>
      <c r="H30" s="176">
        <f t="shared" si="2"/>
        <v>32</v>
      </c>
      <c r="I30" s="294">
        <f t="shared" si="3"/>
        <v>32</v>
      </c>
    </row>
    <row r="31" spans="1:9" ht="24.95" customHeight="1" x14ac:dyDescent="0.25">
      <c r="A31" s="311"/>
      <c r="B31" s="174">
        <v>78</v>
      </c>
      <c r="C31" s="5" t="s">
        <v>30</v>
      </c>
      <c r="D31" s="175">
        <v>113</v>
      </c>
      <c r="E31" s="177">
        <v>4</v>
      </c>
      <c r="F31" s="176">
        <f t="shared" si="0"/>
        <v>117</v>
      </c>
      <c r="G31" s="176">
        <f t="shared" si="1"/>
        <v>117</v>
      </c>
      <c r="H31" s="176">
        <f t="shared" si="2"/>
        <v>117</v>
      </c>
      <c r="I31" s="294">
        <f t="shared" si="3"/>
        <v>117</v>
      </c>
    </row>
    <row r="32" spans="1:9" ht="24.95" customHeight="1" x14ac:dyDescent="0.25">
      <c r="A32" s="311"/>
      <c r="B32" s="174">
        <v>80</v>
      </c>
      <c r="C32" s="5" t="s">
        <v>31</v>
      </c>
      <c r="D32" s="175">
        <v>12</v>
      </c>
      <c r="E32" s="177">
        <v>2</v>
      </c>
      <c r="F32" s="176">
        <f t="shared" si="0"/>
        <v>14</v>
      </c>
      <c r="G32" s="176">
        <f t="shared" si="1"/>
        <v>14</v>
      </c>
      <c r="H32" s="176">
        <f t="shared" si="2"/>
        <v>14</v>
      </c>
      <c r="I32" s="294">
        <f t="shared" si="3"/>
        <v>14</v>
      </c>
    </row>
    <row r="33" spans="1:9" ht="24.95" customHeight="1" x14ac:dyDescent="0.25">
      <c r="A33" s="311"/>
      <c r="B33" s="174">
        <v>81</v>
      </c>
      <c r="C33" s="5" t="s">
        <v>32</v>
      </c>
      <c r="D33" s="175">
        <v>26</v>
      </c>
      <c r="E33" s="177">
        <v>3</v>
      </c>
      <c r="F33" s="176">
        <f t="shared" si="0"/>
        <v>29</v>
      </c>
      <c r="G33" s="176">
        <f t="shared" si="1"/>
        <v>29</v>
      </c>
      <c r="H33" s="176">
        <f t="shared" si="2"/>
        <v>29</v>
      </c>
      <c r="I33" s="294">
        <f t="shared" si="3"/>
        <v>29</v>
      </c>
    </row>
    <row r="34" spans="1:9" ht="24.95" customHeight="1" x14ac:dyDescent="0.25">
      <c r="A34" s="311"/>
      <c r="B34" s="174">
        <v>85</v>
      </c>
      <c r="C34" s="5" t="s">
        <v>33</v>
      </c>
      <c r="D34" s="175">
        <v>50</v>
      </c>
      <c r="E34" s="177">
        <v>4</v>
      </c>
      <c r="F34" s="176">
        <f t="shared" si="0"/>
        <v>54</v>
      </c>
      <c r="G34" s="176">
        <f t="shared" si="1"/>
        <v>54</v>
      </c>
      <c r="H34" s="176">
        <f t="shared" si="2"/>
        <v>54</v>
      </c>
      <c r="I34" s="294">
        <f t="shared" si="3"/>
        <v>54</v>
      </c>
    </row>
    <row r="35" spans="1:9" ht="24.95" customHeight="1" x14ac:dyDescent="0.25">
      <c r="A35" s="311"/>
      <c r="B35" s="174">
        <v>89</v>
      </c>
      <c r="C35" s="5" t="s">
        <v>34</v>
      </c>
      <c r="D35" s="175">
        <v>41</v>
      </c>
      <c r="E35" s="177">
        <v>4</v>
      </c>
      <c r="F35" s="176">
        <f t="shared" si="0"/>
        <v>45</v>
      </c>
      <c r="G35" s="176">
        <f t="shared" si="1"/>
        <v>45</v>
      </c>
      <c r="H35" s="176">
        <f t="shared" si="2"/>
        <v>45</v>
      </c>
      <c r="I35" s="294">
        <f t="shared" si="3"/>
        <v>45</v>
      </c>
    </row>
    <row r="36" spans="1:9" ht="24.95" customHeight="1" x14ac:dyDescent="0.25">
      <c r="A36" s="311"/>
      <c r="B36" s="174">
        <v>98</v>
      </c>
      <c r="C36" s="5" t="s">
        <v>35</v>
      </c>
      <c r="D36" s="175">
        <v>15</v>
      </c>
      <c r="E36" s="177">
        <v>3</v>
      </c>
      <c r="F36" s="176">
        <f t="shared" si="0"/>
        <v>18</v>
      </c>
      <c r="G36" s="176">
        <f t="shared" si="1"/>
        <v>18</v>
      </c>
      <c r="H36" s="176">
        <f t="shared" si="2"/>
        <v>18</v>
      </c>
      <c r="I36" s="294">
        <f t="shared" si="3"/>
        <v>18</v>
      </c>
    </row>
    <row r="37" spans="1:9" ht="24.95" customHeight="1" x14ac:dyDescent="0.25">
      <c r="A37" s="311"/>
      <c r="B37" s="174">
        <v>104</v>
      </c>
      <c r="C37" s="5" t="s">
        <v>36</v>
      </c>
      <c r="D37" s="175">
        <v>19</v>
      </c>
      <c r="E37" s="177">
        <v>3</v>
      </c>
      <c r="F37" s="176">
        <f t="shared" ref="F37:F69" si="4">D37+E37</f>
        <v>22</v>
      </c>
      <c r="G37" s="176">
        <f t="shared" ref="G37:G69" si="5">D37+E37</f>
        <v>22</v>
      </c>
      <c r="H37" s="176">
        <f t="shared" ref="H37:H69" si="6">D37+E37</f>
        <v>22</v>
      </c>
      <c r="I37" s="294">
        <f t="shared" ref="I37:I69" si="7">D37+E37</f>
        <v>22</v>
      </c>
    </row>
    <row r="38" spans="1:9" ht="24.95" customHeight="1" x14ac:dyDescent="0.25">
      <c r="A38" s="311"/>
      <c r="B38" s="174">
        <v>118</v>
      </c>
      <c r="C38" s="5" t="s">
        <v>37</v>
      </c>
      <c r="D38" s="175">
        <v>8</v>
      </c>
      <c r="E38" s="177">
        <v>2</v>
      </c>
      <c r="F38" s="176">
        <f t="shared" si="4"/>
        <v>10</v>
      </c>
      <c r="G38" s="176">
        <f t="shared" si="5"/>
        <v>10</v>
      </c>
      <c r="H38" s="176">
        <f t="shared" si="6"/>
        <v>10</v>
      </c>
      <c r="I38" s="294">
        <f t="shared" si="7"/>
        <v>10</v>
      </c>
    </row>
    <row r="39" spans="1:9" ht="24.95" customHeight="1" x14ac:dyDescent="0.25">
      <c r="A39" s="311"/>
      <c r="B39" s="174">
        <v>119</v>
      </c>
      <c r="C39" s="5" t="s">
        <v>38</v>
      </c>
      <c r="D39" s="175">
        <v>3</v>
      </c>
      <c r="E39" s="177">
        <v>2</v>
      </c>
      <c r="F39" s="176">
        <f t="shared" si="4"/>
        <v>5</v>
      </c>
      <c r="G39" s="176">
        <f t="shared" si="5"/>
        <v>5</v>
      </c>
      <c r="H39" s="176">
        <f t="shared" si="6"/>
        <v>5</v>
      </c>
      <c r="I39" s="294">
        <f t="shared" si="7"/>
        <v>5</v>
      </c>
    </row>
    <row r="40" spans="1:9" ht="24.95" customHeight="1" x14ac:dyDescent="0.25">
      <c r="A40" s="311"/>
      <c r="B40" s="174">
        <v>120</v>
      </c>
      <c r="C40" s="5" t="s">
        <v>39</v>
      </c>
      <c r="D40" s="175">
        <v>96</v>
      </c>
      <c r="E40" s="177">
        <v>4</v>
      </c>
      <c r="F40" s="176">
        <f t="shared" si="4"/>
        <v>100</v>
      </c>
      <c r="G40" s="176">
        <f t="shared" si="5"/>
        <v>100</v>
      </c>
      <c r="H40" s="176">
        <f t="shared" si="6"/>
        <v>100</v>
      </c>
      <c r="I40" s="294">
        <f t="shared" si="7"/>
        <v>100</v>
      </c>
    </row>
    <row r="41" spans="1:9" ht="24.95" customHeight="1" x14ac:dyDescent="0.25">
      <c r="A41" s="311"/>
      <c r="B41" s="174">
        <v>124</v>
      </c>
      <c r="C41" s="5" t="s">
        <v>40</v>
      </c>
      <c r="D41" s="175">
        <v>48</v>
      </c>
      <c r="E41" s="177">
        <v>4</v>
      </c>
      <c r="F41" s="176">
        <f t="shared" si="4"/>
        <v>52</v>
      </c>
      <c r="G41" s="176">
        <f t="shared" si="5"/>
        <v>52</v>
      </c>
      <c r="H41" s="176">
        <f t="shared" si="6"/>
        <v>52</v>
      </c>
      <c r="I41" s="294">
        <f t="shared" si="7"/>
        <v>52</v>
      </c>
    </row>
    <row r="42" spans="1:9" ht="24.95" customHeight="1" x14ac:dyDescent="0.25">
      <c r="A42" s="311"/>
      <c r="B42" s="174">
        <v>130</v>
      </c>
      <c r="C42" s="5" t="s">
        <v>41</v>
      </c>
      <c r="D42" s="175">
        <v>21</v>
      </c>
      <c r="E42" s="177">
        <v>3</v>
      </c>
      <c r="F42" s="176">
        <f t="shared" si="4"/>
        <v>24</v>
      </c>
      <c r="G42" s="176">
        <f t="shared" si="5"/>
        <v>24</v>
      </c>
      <c r="H42" s="176">
        <f t="shared" si="6"/>
        <v>24</v>
      </c>
      <c r="I42" s="294">
        <f t="shared" si="7"/>
        <v>24</v>
      </c>
    </row>
    <row r="43" spans="1:9" ht="24.95" customHeight="1" x14ac:dyDescent="0.25">
      <c r="A43" s="311"/>
      <c r="B43" s="174">
        <v>138</v>
      </c>
      <c r="C43" s="5" t="s">
        <v>42</v>
      </c>
      <c r="D43" s="175">
        <v>17</v>
      </c>
      <c r="E43" s="177">
        <v>3</v>
      </c>
      <c r="F43" s="176">
        <f t="shared" si="4"/>
        <v>20</v>
      </c>
      <c r="G43" s="176">
        <f t="shared" si="5"/>
        <v>20</v>
      </c>
      <c r="H43" s="176">
        <f t="shared" si="6"/>
        <v>20</v>
      </c>
      <c r="I43" s="294">
        <f t="shared" si="7"/>
        <v>20</v>
      </c>
    </row>
    <row r="44" spans="1:9" ht="24.95" customHeight="1" x14ac:dyDescent="0.25">
      <c r="A44" s="311"/>
      <c r="B44" s="174">
        <v>139</v>
      </c>
      <c r="C44" s="5" t="s">
        <v>43</v>
      </c>
      <c r="D44" s="175">
        <v>61</v>
      </c>
      <c r="E44" s="177">
        <v>4</v>
      </c>
      <c r="F44" s="176">
        <f t="shared" si="4"/>
        <v>65</v>
      </c>
      <c r="G44" s="176">
        <f t="shared" si="5"/>
        <v>65</v>
      </c>
      <c r="H44" s="176">
        <f t="shared" si="6"/>
        <v>65</v>
      </c>
      <c r="I44" s="294">
        <f t="shared" si="7"/>
        <v>65</v>
      </c>
    </row>
    <row r="45" spans="1:9" ht="24.95" customHeight="1" x14ac:dyDescent="0.25">
      <c r="A45" s="311"/>
      <c r="B45" s="174">
        <v>142</v>
      </c>
      <c r="C45" s="5" t="s">
        <v>44</v>
      </c>
      <c r="D45" s="175">
        <v>118</v>
      </c>
      <c r="E45" s="177">
        <v>4</v>
      </c>
      <c r="F45" s="176">
        <f t="shared" si="4"/>
        <v>122</v>
      </c>
      <c r="G45" s="176">
        <f t="shared" si="5"/>
        <v>122</v>
      </c>
      <c r="H45" s="176">
        <f t="shared" si="6"/>
        <v>122</v>
      </c>
      <c r="I45" s="294">
        <f t="shared" si="7"/>
        <v>122</v>
      </c>
    </row>
    <row r="46" spans="1:9" ht="24.95" customHeight="1" x14ac:dyDescent="0.25">
      <c r="A46" s="311"/>
      <c r="B46" s="174">
        <v>155</v>
      </c>
      <c r="C46" s="5" t="s">
        <v>45</v>
      </c>
      <c r="D46" s="175">
        <v>17</v>
      </c>
      <c r="E46" s="177">
        <v>3</v>
      </c>
      <c r="F46" s="176">
        <f t="shared" si="4"/>
        <v>20</v>
      </c>
      <c r="G46" s="176">
        <f t="shared" si="5"/>
        <v>20</v>
      </c>
      <c r="H46" s="176">
        <f t="shared" si="6"/>
        <v>20</v>
      </c>
      <c r="I46" s="294">
        <f t="shared" si="7"/>
        <v>20</v>
      </c>
    </row>
    <row r="47" spans="1:9" ht="24.95" customHeight="1" x14ac:dyDescent="0.25">
      <c r="A47" s="311"/>
      <c r="B47" s="174">
        <v>156</v>
      </c>
      <c r="C47" s="5" t="s">
        <v>46</v>
      </c>
      <c r="D47" s="175">
        <v>27</v>
      </c>
      <c r="E47" s="177">
        <v>3</v>
      </c>
      <c r="F47" s="176">
        <f t="shared" si="4"/>
        <v>30</v>
      </c>
      <c r="G47" s="176">
        <f t="shared" si="5"/>
        <v>30</v>
      </c>
      <c r="H47" s="176">
        <f t="shared" si="6"/>
        <v>30</v>
      </c>
      <c r="I47" s="294">
        <f t="shared" si="7"/>
        <v>30</v>
      </c>
    </row>
    <row r="48" spans="1:9" ht="24.95" customHeight="1" x14ac:dyDescent="0.25">
      <c r="A48" s="311"/>
      <c r="B48" s="174">
        <v>157</v>
      </c>
      <c r="C48" s="5" t="s">
        <v>47</v>
      </c>
      <c r="D48" s="175">
        <v>15</v>
      </c>
      <c r="E48" s="177">
        <v>3</v>
      </c>
      <c r="F48" s="176">
        <f t="shared" si="4"/>
        <v>18</v>
      </c>
      <c r="G48" s="176">
        <f t="shared" si="5"/>
        <v>18</v>
      </c>
      <c r="H48" s="176">
        <f t="shared" si="6"/>
        <v>18</v>
      </c>
      <c r="I48" s="294">
        <f t="shared" si="7"/>
        <v>18</v>
      </c>
    </row>
    <row r="49" spans="1:9" ht="24.95" customHeight="1" x14ac:dyDescent="0.25">
      <c r="A49" s="311"/>
      <c r="B49" s="174">
        <v>158</v>
      </c>
      <c r="C49" s="5" t="s">
        <v>48</v>
      </c>
      <c r="D49" s="175">
        <v>9</v>
      </c>
      <c r="E49" s="177">
        <v>2</v>
      </c>
      <c r="F49" s="176">
        <f t="shared" si="4"/>
        <v>11</v>
      </c>
      <c r="G49" s="176">
        <f t="shared" si="5"/>
        <v>11</v>
      </c>
      <c r="H49" s="176">
        <f t="shared" si="6"/>
        <v>11</v>
      </c>
      <c r="I49" s="294">
        <f t="shared" si="7"/>
        <v>11</v>
      </c>
    </row>
    <row r="50" spans="1:9" ht="24.95" customHeight="1" x14ac:dyDescent="0.25">
      <c r="A50" s="311"/>
      <c r="B50" s="174">
        <v>160</v>
      </c>
      <c r="C50" s="5" t="s">
        <v>49</v>
      </c>
      <c r="D50" s="175">
        <v>16</v>
      </c>
      <c r="E50" s="177">
        <v>3</v>
      </c>
      <c r="F50" s="176">
        <f t="shared" si="4"/>
        <v>19</v>
      </c>
      <c r="G50" s="176">
        <f t="shared" si="5"/>
        <v>19</v>
      </c>
      <c r="H50" s="176">
        <f t="shared" si="6"/>
        <v>19</v>
      </c>
      <c r="I50" s="294">
        <f t="shared" si="7"/>
        <v>19</v>
      </c>
    </row>
    <row r="51" spans="1:9" ht="24.95" customHeight="1" x14ac:dyDescent="0.25">
      <c r="A51" s="311"/>
      <c r="B51" s="174">
        <v>192</v>
      </c>
      <c r="C51" s="5" t="s">
        <v>50</v>
      </c>
      <c r="D51" s="175">
        <v>20</v>
      </c>
      <c r="E51" s="177">
        <v>3</v>
      </c>
      <c r="F51" s="176">
        <f t="shared" si="4"/>
        <v>23</v>
      </c>
      <c r="G51" s="176">
        <f t="shared" si="5"/>
        <v>23</v>
      </c>
      <c r="H51" s="176">
        <f t="shared" si="6"/>
        <v>23</v>
      </c>
      <c r="I51" s="294">
        <f t="shared" si="7"/>
        <v>23</v>
      </c>
    </row>
    <row r="52" spans="1:9" ht="31.5" customHeight="1" x14ac:dyDescent="0.25">
      <c r="A52" s="311"/>
      <c r="B52" s="174">
        <v>193</v>
      </c>
      <c r="C52" s="5" t="s">
        <v>51</v>
      </c>
      <c r="D52" s="175">
        <v>19</v>
      </c>
      <c r="E52" s="177">
        <v>3</v>
      </c>
      <c r="F52" s="176">
        <f t="shared" si="4"/>
        <v>22</v>
      </c>
      <c r="G52" s="176">
        <f t="shared" si="5"/>
        <v>22</v>
      </c>
      <c r="H52" s="176">
        <f t="shared" si="6"/>
        <v>22</v>
      </c>
      <c r="I52" s="294">
        <f t="shared" si="7"/>
        <v>22</v>
      </c>
    </row>
    <row r="53" spans="1:9" ht="24.95" customHeight="1" x14ac:dyDescent="0.25">
      <c r="A53" s="311"/>
      <c r="B53" s="174">
        <v>194</v>
      </c>
      <c r="C53" s="5" t="s">
        <v>52</v>
      </c>
      <c r="D53" s="175">
        <v>9</v>
      </c>
      <c r="E53" s="177">
        <v>2</v>
      </c>
      <c r="F53" s="176">
        <f t="shared" si="4"/>
        <v>11</v>
      </c>
      <c r="G53" s="176">
        <f t="shared" si="5"/>
        <v>11</v>
      </c>
      <c r="H53" s="176">
        <f t="shared" si="6"/>
        <v>11</v>
      </c>
      <c r="I53" s="294">
        <f t="shared" si="7"/>
        <v>11</v>
      </c>
    </row>
    <row r="54" spans="1:9" ht="24.95" customHeight="1" thickBot="1" x14ac:dyDescent="0.3">
      <c r="A54" s="312"/>
      <c r="B54" s="183">
        <v>601</v>
      </c>
      <c r="C54" s="192" t="s">
        <v>239</v>
      </c>
      <c r="D54" s="181">
        <v>20</v>
      </c>
      <c r="E54" s="182">
        <v>3</v>
      </c>
      <c r="F54" s="295">
        <f t="shared" si="4"/>
        <v>23</v>
      </c>
      <c r="G54" s="295">
        <f t="shared" si="5"/>
        <v>23</v>
      </c>
      <c r="H54" s="295">
        <f t="shared" si="6"/>
        <v>23</v>
      </c>
      <c r="I54" s="296">
        <f t="shared" si="7"/>
        <v>23</v>
      </c>
    </row>
    <row r="55" spans="1:9" ht="24.95" customHeight="1" x14ac:dyDescent="0.25">
      <c r="A55" s="308" t="s">
        <v>185</v>
      </c>
      <c r="B55" s="18">
        <v>6</v>
      </c>
      <c r="C55" s="19" t="s">
        <v>54</v>
      </c>
      <c r="D55" s="22">
        <v>183</v>
      </c>
      <c r="E55" s="173">
        <v>4</v>
      </c>
      <c r="F55" s="297">
        <f t="shared" si="4"/>
        <v>187</v>
      </c>
      <c r="G55" s="173">
        <f t="shared" si="5"/>
        <v>187</v>
      </c>
      <c r="H55" s="297">
        <f t="shared" si="6"/>
        <v>187</v>
      </c>
      <c r="I55" s="298">
        <f t="shared" si="7"/>
        <v>187</v>
      </c>
    </row>
    <row r="56" spans="1:9" ht="24.95" customHeight="1" x14ac:dyDescent="0.25">
      <c r="A56" s="308"/>
      <c r="B56" s="10">
        <v>7</v>
      </c>
      <c r="C56" s="5" t="s">
        <v>55</v>
      </c>
      <c r="D56" s="13">
        <v>112</v>
      </c>
      <c r="E56" s="128">
        <v>4</v>
      </c>
      <c r="F56" s="287">
        <f t="shared" si="4"/>
        <v>116</v>
      </c>
      <c r="G56" s="128">
        <f t="shared" si="5"/>
        <v>116</v>
      </c>
      <c r="H56" s="287">
        <f t="shared" si="6"/>
        <v>116</v>
      </c>
      <c r="I56" s="288">
        <f t="shared" si="7"/>
        <v>116</v>
      </c>
    </row>
    <row r="57" spans="1:9" ht="24.95" customHeight="1" x14ac:dyDescent="0.25">
      <c r="A57" s="308"/>
      <c r="B57" s="10">
        <v>27</v>
      </c>
      <c r="C57" s="5" t="s">
        <v>56</v>
      </c>
      <c r="D57" s="13">
        <v>244</v>
      </c>
      <c r="E57" s="128">
        <v>4</v>
      </c>
      <c r="F57" s="287">
        <f t="shared" si="4"/>
        <v>248</v>
      </c>
      <c r="G57" s="128">
        <f t="shared" si="5"/>
        <v>248</v>
      </c>
      <c r="H57" s="287">
        <f t="shared" si="6"/>
        <v>248</v>
      </c>
      <c r="I57" s="288">
        <f t="shared" si="7"/>
        <v>248</v>
      </c>
    </row>
    <row r="58" spans="1:9" ht="24.95" customHeight="1" x14ac:dyDescent="0.25">
      <c r="A58" s="308"/>
      <c r="B58" s="10">
        <v>47</v>
      </c>
      <c r="C58" s="5" t="s">
        <v>57</v>
      </c>
      <c r="D58" s="13">
        <v>217</v>
      </c>
      <c r="E58" s="128">
        <v>4</v>
      </c>
      <c r="F58" s="287">
        <f t="shared" si="4"/>
        <v>221</v>
      </c>
      <c r="G58" s="128">
        <f t="shared" si="5"/>
        <v>221</v>
      </c>
      <c r="H58" s="287">
        <f t="shared" si="6"/>
        <v>221</v>
      </c>
      <c r="I58" s="288">
        <f t="shared" si="7"/>
        <v>221</v>
      </c>
    </row>
    <row r="59" spans="1:9" ht="24.95" customHeight="1" x14ac:dyDescent="0.25">
      <c r="A59" s="308"/>
      <c r="B59" s="10">
        <v>49</v>
      </c>
      <c r="C59" s="5" t="s">
        <v>58</v>
      </c>
      <c r="D59" s="13">
        <v>99</v>
      </c>
      <c r="E59" s="128">
        <v>4</v>
      </c>
      <c r="F59" s="287">
        <f t="shared" si="4"/>
        <v>103</v>
      </c>
      <c r="G59" s="128">
        <f t="shared" si="5"/>
        <v>103</v>
      </c>
      <c r="H59" s="287">
        <f t="shared" si="6"/>
        <v>103</v>
      </c>
      <c r="I59" s="288">
        <f t="shared" si="7"/>
        <v>103</v>
      </c>
    </row>
    <row r="60" spans="1:9" ht="24.95" customHeight="1" x14ac:dyDescent="0.25">
      <c r="A60" s="308"/>
      <c r="B60" s="10">
        <v>65</v>
      </c>
      <c r="C60" s="5" t="s">
        <v>59</v>
      </c>
      <c r="D60" s="13">
        <v>124</v>
      </c>
      <c r="E60" s="128">
        <v>4</v>
      </c>
      <c r="F60" s="287">
        <f t="shared" si="4"/>
        <v>128</v>
      </c>
      <c r="G60" s="128">
        <f t="shared" si="5"/>
        <v>128</v>
      </c>
      <c r="H60" s="287">
        <f t="shared" si="6"/>
        <v>128</v>
      </c>
      <c r="I60" s="288">
        <f t="shared" si="7"/>
        <v>128</v>
      </c>
    </row>
    <row r="61" spans="1:9" ht="24.95" customHeight="1" x14ac:dyDescent="0.25">
      <c r="A61" s="308"/>
      <c r="B61" s="10">
        <v>66</v>
      </c>
      <c r="C61" s="5" t="s">
        <v>60</v>
      </c>
      <c r="D61" s="13">
        <v>64</v>
      </c>
      <c r="E61" s="128">
        <v>4</v>
      </c>
      <c r="F61" s="287">
        <f t="shared" si="4"/>
        <v>68</v>
      </c>
      <c r="G61" s="128">
        <f t="shared" si="5"/>
        <v>68</v>
      </c>
      <c r="H61" s="287">
        <f t="shared" si="6"/>
        <v>68</v>
      </c>
      <c r="I61" s="288">
        <f t="shared" si="7"/>
        <v>68</v>
      </c>
    </row>
    <row r="62" spans="1:9" ht="24.95" customHeight="1" x14ac:dyDescent="0.25">
      <c r="A62" s="308"/>
      <c r="B62" s="10">
        <v>67</v>
      </c>
      <c r="C62" s="5" t="s">
        <v>61</v>
      </c>
      <c r="D62" s="13">
        <v>153</v>
      </c>
      <c r="E62" s="128">
        <v>4</v>
      </c>
      <c r="F62" s="287">
        <f t="shared" si="4"/>
        <v>157</v>
      </c>
      <c r="G62" s="128">
        <f t="shared" si="5"/>
        <v>157</v>
      </c>
      <c r="H62" s="287">
        <f t="shared" si="6"/>
        <v>157</v>
      </c>
      <c r="I62" s="288">
        <f t="shared" si="7"/>
        <v>157</v>
      </c>
    </row>
    <row r="63" spans="1:9" ht="24.95" customHeight="1" x14ac:dyDescent="0.25">
      <c r="A63" s="308"/>
      <c r="B63" s="10">
        <v>68</v>
      </c>
      <c r="C63" s="5" t="s">
        <v>62</v>
      </c>
      <c r="D63" s="13">
        <v>183</v>
      </c>
      <c r="E63" s="128">
        <v>4</v>
      </c>
      <c r="F63" s="287">
        <f t="shared" si="4"/>
        <v>187</v>
      </c>
      <c r="G63" s="128">
        <f t="shared" si="5"/>
        <v>187</v>
      </c>
      <c r="H63" s="287">
        <f t="shared" si="6"/>
        <v>187</v>
      </c>
      <c r="I63" s="288">
        <f t="shared" si="7"/>
        <v>187</v>
      </c>
    </row>
    <row r="64" spans="1:9" ht="24.95" customHeight="1" x14ac:dyDescent="0.25">
      <c r="A64" s="308"/>
      <c r="B64" s="10">
        <v>69</v>
      </c>
      <c r="C64" s="5" t="s">
        <v>63</v>
      </c>
      <c r="D64" s="13">
        <v>131</v>
      </c>
      <c r="E64" s="128">
        <v>4</v>
      </c>
      <c r="F64" s="287">
        <f t="shared" si="4"/>
        <v>135</v>
      </c>
      <c r="G64" s="128">
        <f t="shared" si="5"/>
        <v>135</v>
      </c>
      <c r="H64" s="287">
        <f t="shared" si="6"/>
        <v>135</v>
      </c>
      <c r="I64" s="288">
        <f t="shared" si="7"/>
        <v>135</v>
      </c>
    </row>
    <row r="65" spans="1:9" ht="31.5" customHeight="1" x14ac:dyDescent="0.25">
      <c r="A65" s="308"/>
      <c r="B65" s="10">
        <v>76</v>
      </c>
      <c r="C65" s="5" t="s">
        <v>64</v>
      </c>
      <c r="D65" s="13">
        <v>130</v>
      </c>
      <c r="E65" s="128">
        <v>4</v>
      </c>
      <c r="F65" s="287">
        <f t="shared" si="4"/>
        <v>134</v>
      </c>
      <c r="G65" s="128">
        <f t="shared" si="5"/>
        <v>134</v>
      </c>
      <c r="H65" s="287">
        <f t="shared" si="6"/>
        <v>134</v>
      </c>
      <c r="I65" s="288">
        <f t="shared" si="7"/>
        <v>134</v>
      </c>
    </row>
    <row r="66" spans="1:9" ht="24.95" customHeight="1" x14ac:dyDescent="0.25">
      <c r="A66" s="308"/>
      <c r="B66" s="10">
        <v>84</v>
      </c>
      <c r="C66" s="5" t="s">
        <v>65</v>
      </c>
      <c r="D66" s="13">
        <v>185</v>
      </c>
      <c r="E66" s="128">
        <v>4</v>
      </c>
      <c r="F66" s="287">
        <f t="shared" si="4"/>
        <v>189</v>
      </c>
      <c r="G66" s="128">
        <f t="shared" si="5"/>
        <v>189</v>
      </c>
      <c r="H66" s="287">
        <f t="shared" si="6"/>
        <v>189</v>
      </c>
      <c r="I66" s="288">
        <f t="shared" si="7"/>
        <v>189</v>
      </c>
    </row>
    <row r="67" spans="1:9" ht="24.95" customHeight="1" x14ac:dyDescent="0.25">
      <c r="A67" s="308"/>
      <c r="B67" s="10">
        <v>126</v>
      </c>
      <c r="C67" s="5" t="s">
        <v>66</v>
      </c>
      <c r="D67" s="13">
        <v>115</v>
      </c>
      <c r="E67" s="128">
        <v>4</v>
      </c>
      <c r="F67" s="287">
        <f t="shared" si="4"/>
        <v>119</v>
      </c>
      <c r="G67" s="128">
        <f t="shared" si="5"/>
        <v>119</v>
      </c>
      <c r="H67" s="287">
        <f t="shared" si="6"/>
        <v>119</v>
      </c>
      <c r="I67" s="288">
        <f t="shared" si="7"/>
        <v>119</v>
      </c>
    </row>
    <row r="68" spans="1:9" ht="24.95" customHeight="1" x14ac:dyDescent="0.25">
      <c r="A68" s="308"/>
      <c r="B68" s="10">
        <v>127</v>
      </c>
      <c r="C68" s="5" t="s">
        <v>67</v>
      </c>
      <c r="D68" s="13">
        <v>59</v>
      </c>
      <c r="E68" s="128">
        <v>4</v>
      </c>
      <c r="F68" s="287">
        <f t="shared" si="4"/>
        <v>63</v>
      </c>
      <c r="G68" s="128">
        <f t="shared" si="5"/>
        <v>63</v>
      </c>
      <c r="H68" s="287">
        <f t="shared" si="6"/>
        <v>63</v>
      </c>
      <c r="I68" s="288">
        <f t="shared" si="7"/>
        <v>63</v>
      </c>
    </row>
    <row r="69" spans="1:9" ht="24.95" customHeight="1" x14ac:dyDescent="0.25">
      <c r="A69" s="308"/>
      <c r="B69" s="10">
        <v>141</v>
      </c>
      <c r="C69" s="5" t="s">
        <v>68</v>
      </c>
      <c r="D69" s="13">
        <v>46</v>
      </c>
      <c r="E69" s="128">
        <v>4</v>
      </c>
      <c r="F69" s="287">
        <f t="shared" si="4"/>
        <v>50</v>
      </c>
      <c r="G69" s="128">
        <f t="shared" si="5"/>
        <v>50</v>
      </c>
      <c r="H69" s="287">
        <f t="shared" si="6"/>
        <v>50</v>
      </c>
      <c r="I69" s="288">
        <f t="shared" si="7"/>
        <v>50</v>
      </c>
    </row>
    <row r="70" spans="1:9" ht="35.25" customHeight="1" x14ac:dyDescent="0.25">
      <c r="A70" s="308"/>
      <c r="B70" s="10">
        <v>150</v>
      </c>
      <c r="C70" s="5" t="s">
        <v>69</v>
      </c>
      <c r="D70" s="13">
        <v>53</v>
      </c>
      <c r="E70" s="128">
        <v>4</v>
      </c>
      <c r="F70" s="287">
        <f t="shared" ref="F70:F101" si="8">D70+E70</f>
        <v>57</v>
      </c>
      <c r="G70" s="128">
        <f t="shared" ref="G70:G101" si="9">D70+E70</f>
        <v>57</v>
      </c>
      <c r="H70" s="287">
        <f t="shared" ref="H70:H101" si="10">D70+E70</f>
        <v>57</v>
      </c>
      <c r="I70" s="288">
        <f t="shared" ref="I70:I101" si="11">D70+E70</f>
        <v>57</v>
      </c>
    </row>
    <row r="71" spans="1:9" ht="24.95" customHeight="1" x14ac:dyDescent="0.25">
      <c r="A71" s="308"/>
      <c r="B71" s="10">
        <v>188</v>
      </c>
      <c r="C71" s="5" t="s">
        <v>70</v>
      </c>
      <c r="D71" s="13">
        <v>98</v>
      </c>
      <c r="E71" s="128">
        <v>4</v>
      </c>
      <c r="F71" s="287">
        <f t="shared" si="8"/>
        <v>102</v>
      </c>
      <c r="G71" s="128">
        <f t="shared" si="9"/>
        <v>102</v>
      </c>
      <c r="H71" s="287">
        <f t="shared" si="10"/>
        <v>102</v>
      </c>
      <c r="I71" s="288">
        <f t="shared" si="11"/>
        <v>102</v>
      </c>
    </row>
    <row r="72" spans="1:9" ht="24.95" customHeight="1" x14ac:dyDescent="0.25">
      <c r="A72" s="308"/>
      <c r="B72" s="10">
        <v>571</v>
      </c>
      <c r="C72" s="5" t="s">
        <v>71</v>
      </c>
      <c r="D72" s="13">
        <v>61</v>
      </c>
      <c r="E72" s="128">
        <v>4</v>
      </c>
      <c r="F72" s="287">
        <f t="shared" si="8"/>
        <v>65</v>
      </c>
      <c r="G72" s="128">
        <f t="shared" si="9"/>
        <v>65</v>
      </c>
      <c r="H72" s="287">
        <f t="shared" si="10"/>
        <v>65</v>
      </c>
      <c r="I72" s="288">
        <f t="shared" si="11"/>
        <v>65</v>
      </c>
    </row>
    <row r="73" spans="1:9" ht="24.95" customHeight="1" x14ac:dyDescent="0.25">
      <c r="A73" s="308"/>
      <c r="B73" s="20">
        <v>613</v>
      </c>
      <c r="C73" s="21" t="s">
        <v>72</v>
      </c>
      <c r="D73" s="123">
        <v>53</v>
      </c>
      <c r="E73" s="131">
        <v>4</v>
      </c>
      <c r="F73" s="291">
        <f t="shared" si="8"/>
        <v>57</v>
      </c>
      <c r="G73" s="128">
        <f t="shared" si="9"/>
        <v>57</v>
      </c>
      <c r="H73" s="287">
        <f t="shared" si="10"/>
        <v>57</v>
      </c>
      <c r="I73" s="288">
        <f t="shared" si="11"/>
        <v>57</v>
      </c>
    </row>
    <row r="74" spans="1:9" ht="33.75" customHeight="1" thickBot="1" x14ac:dyDescent="0.3">
      <c r="A74" s="309"/>
      <c r="B74" s="11">
        <v>663</v>
      </c>
      <c r="C74" s="7" t="s">
        <v>213</v>
      </c>
      <c r="D74" s="14">
        <v>54</v>
      </c>
      <c r="E74" s="129">
        <v>4</v>
      </c>
      <c r="F74" s="289">
        <f t="shared" si="8"/>
        <v>58</v>
      </c>
      <c r="G74" s="129">
        <f t="shared" si="9"/>
        <v>58</v>
      </c>
      <c r="H74" s="289">
        <f t="shared" si="10"/>
        <v>58</v>
      </c>
      <c r="I74" s="290">
        <f t="shared" si="11"/>
        <v>58</v>
      </c>
    </row>
    <row r="75" spans="1:9" ht="24.95" customHeight="1" x14ac:dyDescent="0.25">
      <c r="A75" s="307" t="s">
        <v>186</v>
      </c>
      <c r="B75" s="9">
        <v>13</v>
      </c>
      <c r="C75" s="6" t="s">
        <v>74</v>
      </c>
      <c r="D75" s="12">
        <v>13</v>
      </c>
      <c r="E75" s="127">
        <v>2</v>
      </c>
      <c r="F75" s="285">
        <f t="shared" si="8"/>
        <v>15</v>
      </c>
      <c r="G75" s="130">
        <f t="shared" si="9"/>
        <v>15</v>
      </c>
      <c r="H75" s="285">
        <f t="shared" si="10"/>
        <v>15</v>
      </c>
      <c r="I75" s="286">
        <f t="shared" si="11"/>
        <v>15</v>
      </c>
    </row>
    <row r="76" spans="1:9" ht="24.95" customHeight="1" x14ac:dyDescent="0.25">
      <c r="A76" s="308"/>
      <c r="B76" s="10">
        <v>14</v>
      </c>
      <c r="C76" s="5" t="s">
        <v>75</v>
      </c>
      <c r="D76" s="13">
        <v>28</v>
      </c>
      <c r="E76" s="125">
        <v>3</v>
      </c>
      <c r="F76" s="287">
        <f t="shared" si="8"/>
        <v>31</v>
      </c>
      <c r="G76" s="128">
        <f t="shared" si="9"/>
        <v>31</v>
      </c>
      <c r="H76" s="287">
        <f t="shared" si="10"/>
        <v>31</v>
      </c>
      <c r="I76" s="288">
        <f t="shared" si="11"/>
        <v>31</v>
      </c>
    </row>
    <row r="77" spans="1:9" ht="24.95" customHeight="1" x14ac:dyDescent="0.25">
      <c r="A77" s="308"/>
      <c r="B77" s="10">
        <v>15</v>
      </c>
      <c r="C77" s="5" t="s">
        <v>76</v>
      </c>
      <c r="D77" s="13">
        <v>29</v>
      </c>
      <c r="E77" s="125">
        <v>3</v>
      </c>
      <c r="F77" s="287">
        <f t="shared" si="8"/>
        <v>32</v>
      </c>
      <c r="G77" s="128">
        <f t="shared" si="9"/>
        <v>32</v>
      </c>
      <c r="H77" s="287">
        <f t="shared" si="10"/>
        <v>32</v>
      </c>
      <c r="I77" s="288">
        <f t="shared" si="11"/>
        <v>32</v>
      </c>
    </row>
    <row r="78" spans="1:9" ht="24.95" customHeight="1" x14ac:dyDescent="0.25">
      <c r="A78" s="308"/>
      <c r="B78" s="10">
        <v>16</v>
      </c>
      <c r="C78" s="5" t="s">
        <v>77</v>
      </c>
      <c r="D78" s="13">
        <v>99</v>
      </c>
      <c r="E78" s="125">
        <v>4</v>
      </c>
      <c r="F78" s="287">
        <f t="shared" si="8"/>
        <v>103</v>
      </c>
      <c r="G78" s="128">
        <f t="shared" si="9"/>
        <v>103</v>
      </c>
      <c r="H78" s="287">
        <f t="shared" si="10"/>
        <v>103</v>
      </c>
      <c r="I78" s="288">
        <f t="shared" si="11"/>
        <v>103</v>
      </c>
    </row>
    <row r="79" spans="1:9" ht="24.95" customHeight="1" x14ac:dyDescent="0.25">
      <c r="A79" s="308"/>
      <c r="B79" s="10">
        <v>52</v>
      </c>
      <c r="C79" s="5" t="s">
        <v>78</v>
      </c>
      <c r="D79" s="13">
        <v>56</v>
      </c>
      <c r="E79" s="125">
        <v>4</v>
      </c>
      <c r="F79" s="287">
        <f t="shared" si="8"/>
        <v>60</v>
      </c>
      <c r="G79" s="128">
        <f t="shared" si="9"/>
        <v>60</v>
      </c>
      <c r="H79" s="287">
        <f t="shared" si="10"/>
        <v>60</v>
      </c>
      <c r="I79" s="288">
        <f t="shared" si="11"/>
        <v>60</v>
      </c>
    </row>
    <row r="80" spans="1:9" ht="24.95" customHeight="1" x14ac:dyDescent="0.25">
      <c r="A80" s="308"/>
      <c r="B80" s="10">
        <v>60</v>
      </c>
      <c r="C80" s="5" t="s">
        <v>79</v>
      </c>
      <c r="D80" s="13">
        <v>77</v>
      </c>
      <c r="E80" s="125">
        <v>4</v>
      </c>
      <c r="F80" s="287">
        <f t="shared" si="8"/>
        <v>81</v>
      </c>
      <c r="G80" s="128">
        <f t="shared" si="9"/>
        <v>81</v>
      </c>
      <c r="H80" s="287">
        <f t="shared" si="10"/>
        <v>81</v>
      </c>
      <c r="I80" s="288">
        <f t="shared" si="11"/>
        <v>81</v>
      </c>
    </row>
    <row r="81" spans="1:9" ht="24.95" customHeight="1" x14ac:dyDescent="0.25">
      <c r="A81" s="308"/>
      <c r="B81" s="10">
        <v>64</v>
      </c>
      <c r="C81" s="5" t="s">
        <v>80</v>
      </c>
      <c r="D81" s="13">
        <v>96</v>
      </c>
      <c r="E81" s="125">
        <v>4</v>
      </c>
      <c r="F81" s="287">
        <f t="shared" si="8"/>
        <v>100</v>
      </c>
      <c r="G81" s="128">
        <f t="shared" si="9"/>
        <v>100</v>
      </c>
      <c r="H81" s="287">
        <f t="shared" si="10"/>
        <v>100</v>
      </c>
      <c r="I81" s="288">
        <f t="shared" si="11"/>
        <v>100</v>
      </c>
    </row>
    <row r="82" spans="1:9" ht="24.95" customHeight="1" x14ac:dyDescent="0.25">
      <c r="A82" s="308"/>
      <c r="B82" s="10">
        <v>74</v>
      </c>
      <c r="C82" s="5" t="s">
        <v>81</v>
      </c>
      <c r="D82" s="13">
        <v>104</v>
      </c>
      <c r="E82" s="125">
        <v>4</v>
      </c>
      <c r="F82" s="287">
        <f t="shared" si="8"/>
        <v>108</v>
      </c>
      <c r="G82" s="128">
        <f t="shared" si="9"/>
        <v>108</v>
      </c>
      <c r="H82" s="287">
        <f t="shared" si="10"/>
        <v>108</v>
      </c>
      <c r="I82" s="288">
        <f t="shared" si="11"/>
        <v>108</v>
      </c>
    </row>
    <row r="83" spans="1:9" ht="24.95" customHeight="1" x14ac:dyDescent="0.25">
      <c r="A83" s="308"/>
      <c r="B83" s="10">
        <v>99</v>
      </c>
      <c r="C83" s="5" t="s">
        <v>82</v>
      </c>
      <c r="D83" s="13">
        <v>50</v>
      </c>
      <c r="E83" s="125">
        <v>4</v>
      </c>
      <c r="F83" s="287">
        <f t="shared" si="8"/>
        <v>54</v>
      </c>
      <c r="G83" s="128">
        <f t="shared" si="9"/>
        <v>54</v>
      </c>
      <c r="H83" s="287">
        <f t="shared" si="10"/>
        <v>54</v>
      </c>
      <c r="I83" s="288">
        <f t="shared" si="11"/>
        <v>54</v>
      </c>
    </row>
    <row r="84" spans="1:9" ht="24.95" customHeight="1" x14ac:dyDescent="0.25">
      <c r="A84" s="308"/>
      <c r="B84" s="10">
        <v>190</v>
      </c>
      <c r="C84" s="5" t="s">
        <v>83</v>
      </c>
      <c r="D84" s="13">
        <v>50</v>
      </c>
      <c r="E84" s="125">
        <v>4</v>
      </c>
      <c r="F84" s="287">
        <f t="shared" si="8"/>
        <v>54</v>
      </c>
      <c r="G84" s="128">
        <f t="shared" si="9"/>
        <v>54</v>
      </c>
      <c r="H84" s="287">
        <f t="shared" si="10"/>
        <v>54</v>
      </c>
      <c r="I84" s="288">
        <f t="shared" si="11"/>
        <v>54</v>
      </c>
    </row>
    <row r="85" spans="1:9" ht="24.95" customHeight="1" thickBot="1" x14ac:dyDescent="0.3">
      <c r="A85" s="309"/>
      <c r="B85" s="11">
        <v>535</v>
      </c>
      <c r="C85" s="7" t="s">
        <v>175</v>
      </c>
      <c r="D85" s="123">
        <v>38</v>
      </c>
      <c r="E85" s="126">
        <v>3</v>
      </c>
      <c r="F85" s="289">
        <f t="shared" si="8"/>
        <v>41</v>
      </c>
      <c r="G85" s="129">
        <f t="shared" si="9"/>
        <v>41</v>
      </c>
      <c r="H85" s="289">
        <f t="shared" si="10"/>
        <v>41</v>
      </c>
      <c r="I85" s="290">
        <f t="shared" si="11"/>
        <v>41</v>
      </c>
    </row>
    <row r="86" spans="1:9" ht="24.95" customHeight="1" x14ac:dyDescent="0.25">
      <c r="A86" s="307" t="s">
        <v>187</v>
      </c>
      <c r="B86" s="9">
        <v>4</v>
      </c>
      <c r="C86" s="6" t="s">
        <v>85</v>
      </c>
      <c r="D86" s="194">
        <v>13</v>
      </c>
      <c r="E86" s="132">
        <v>2</v>
      </c>
      <c r="F86" s="285">
        <f t="shared" si="8"/>
        <v>15</v>
      </c>
      <c r="G86" s="130">
        <f t="shared" si="9"/>
        <v>15</v>
      </c>
      <c r="H86" s="285">
        <f t="shared" si="10"/>
        <v>15</v>
      </c>
      <c r="I86" s="286">
        <f t="shared" si="11"/>
        <v>15</v>
      </c>
    </row>
    <row r="87" spans="1:9" ht="24.95" customHeight="1" x14ac:dyDescent="0.25">
      <c r="A87" s="308"/>
      <c r="B87" s="10">
        <v>5</v>
      </c>
      <c r="C87" s="5" t="s">
        <v>86</v>
      </c>
      <c r="D87" s="193">
        <v>9</v>
      </c>
      <c r="E87" s="133">
        <v>2</v>
      </c>
      <c r="F87" s="287">
        <f t="shared" si="8"/>
        <v>11</v>
      </c>
      <c r="G87" s="128">
        <f t="shared" si="9"/>
        <v>11</v>
      </c>
      <c r="H87" s="287">
        <f t="shared" si="10"/>
        <v>11</v>
      </c>
      <c r="I87" s="288">
        <f t="shared" si="11"/>
        <v>11</v>
      </c>
    </row>
    <row r="88" spans="1:9" ht="24.95" customHeight="1" x14ac:dyDescent="0.25">
      <c r="A88" s="308"/>
      <c r="B88" s="10">
        <v>18</v>
      </c>
      <c r="C88" s="5" t="s">
        <v>87</v>
      </c>
      <c r="D88" s="193">
        <v>6</v>
      </c>
      <c r="E88" s="133">
        <v>2</v>
      </c>
      <c r="F88" s="287">
        <f t="shared" si="8"/>
        <v>8</v>
      </c>
      <c r="G88" s="128">
        <f t="shared" si="9"/>
        <v>8</v>
      </c>
      <c r="H88" s="287">
        <f t="shared" si="10"/>
        <v>8</v>
      </c>
      <c r="I88" s="288">
        <f t="shared" si="11"/>
        <v>8</v>
      </c>
    </row>
    <row r="89" spans="1:9" ht="24.95" customHeight="1" x14ac:dyDescent="0.25">
      <c r="A89" s="308"/>
      <c r="B89" s="10">
        <v>19</v>
      </c>
      <c r="C89" s="5" t="s">
        <v>88</v>
      </c>
      <c r="D89" s="193">
        <v>18</v>
      </c>
      <c r="E89" s="133">
        <v>3</v>
      </c>
      <c r="F89" s="287">
        <f t="shared" si="8"/>
        <v>21</v>
      </c>
      <c r="G89" s="128">
        <f t="shared" si="9"/>
        <v>21</v>
      </c>
      <c r="H89" s="287">
        <f t="shared" si="10"/>
        <v>21</v>
      </c>
      <c r="I89" s="288">
        <f t="shared" si="11"/>
        <v>21</v>
      </c>
    </row>
    <row r="90" spans="1:9" ht="24.95" customHeight="1" x14ac:dyDescent="0.25">
      <c r="A90" s="308"/>
      <c r="B90" s="10">
        <v>20</v>
      </c>
      <c r="C90" s="5" t="s">
        <v>89</v>
      </c>
      <c r="D90" s="193">
        <v>69</v>
      </c>
      <c r="E90" s="133">
        <v>4</v>
      </c>
      <c r="F90" s="287">
        <f t="shared" si="8"/>
        <v>73</v>
      </c>
      <c r="G90" s="128">
        <f t="shared" si="9"/>
        <v>73</v>
      </c>
      <c r="H90" s="287">
        <f t="shared" si="10"/>
        <v>73</v>
      </c>
      <c r="I90" s="288">
        <f t="shared" si="11"/>
        <v>73</v>
      </c>
    </row>
    <row r="91" spans="1:9" ht="24.95" customHeight="1" x14ac:dyDescent="0.25">
      <c r="A91" s="308"/>
      <c r="B91" s="10">
        <v>21</v>
      </c>
      <c r="C91" s="5" t="s">
        <v>90</v>
      </c>
      <c r="D91" s="193">
        <v>30</v>
      </c>
      <c r="E91" s="133">
        <v>3</v>
      </c>
      <c r="F91" s="287">
        <f t="shared" si="8"/>
        <v>33</v>
      </c>
      <c r="G91" s="128">
        <f t="shared" si="9"/>
        <v>33</v>
      </c>
      <c r="H91" s="287">
        <f t="shared" si="10"/>
        <v>33</v>
      </c>
      <c r="I91" s="288">
        <f t="shared" si="11"/>
        <v>33</v>
      </c>
    </row>
    <row r="92" spans="1:9" ht="24.95" customHeight="1" x14ac:dyDescent="0.25">
      <c r="A92" s="308"/>
      <c r="B92" s="10">
        <v>23</v>
      </c>
      <c r="C92" s="5" t="s">
        <v>91</v>
      </c>
      <c r="D92" s="193">
        <v>51</v>
      </c>
      <c r="E92" s="133">
        <v>4</v>
      </c>
      <c r="F92" s="287">
        <f t="shared" si="8"/>
        <v>55</v>
      </c>
      <c r="G92" s="128">
        <f t="shared" si="9"/>
        <v>55</v>
      </c>
      <c r="H92" s="287">
        <f t="shared" si="10"/>
        <v>55</v>
      </c>
      <c r="I92" s="288">
        <f t="shared" si="11"/>
        <v>55</v>
      </c>
    </row>
    <row r="93" spans="1:9" ht="24.95" customHeight="1" x14ac:dyDescent="0.25">
      <c r="A93" s="308"/>
      <c r="B93" s="10">
        <v>29</v>
      </c>
      <c r="C93" s="5" t="s">
        <v>212</v>
      </c>
      <c r="D93" s="193">
        <v>19</v>
      </c>
      <c r="E93" s="133">
        <v>3</v>
      </c>
      <c r="F93" s="287">
        <f t="shared" si="8"/>
        <v>22</v>
      </c>
      <c r="G93" s="128">
        <f t="shared" si="9"/>
        <v>22</v>
      </c>
      <c r="H93" s="287">
        <f t="shared" si="10"/>
        <v>22</v>
      </c>
      <c r="I93" s="288">
        <f t="shared" si="11"/>
        <v>22</v>
      </c>
    </row>
    <row r="94" spans="1:9" ht="24.95" customHeight="1" x14ac:dyDescent="0.25">
      <c r="A94" s="308"/>
      <c r="B94" s="10">
        <v>30</v>
      </c>
      <c r="C94" s="5" t="s">
        <v>92</v>
      </c>
      <c r="D94" s="193">
        <v>49</v>
      </c>
      <c r="E94" s="133">
        <v>4</v>
      </c>
      <c r="F94" s="287">
        <f t="shared" si="8"/>
        <v>53</v>
      </c>
      <c r="G94" s="128">
        <f t="shared" si="9"/>
        <v>53</v>
      </c>
      <c r="H94" s="287">
        <f t="shared" si="10"/>
        <v>53</v>
      </c>
      <c r="I94" s="288">
        <f t="shared" si="11"/>
        <v>53</v>
      </c>
    </row>
    <row r="95" spans="1:9" ht="24.95" customHeight="1" x14ac:dyDescent="0.25">
      <c r="A95" s="308"/>
      <c r="B95" s="10">
        <v>31</v>
      </c>
      <c r="C95" s="5" t="s">
        <v>93</v>
      </c>
      <c r="D95" s="193">
        <v>37</v>
      </c>
      <c r="E95" s="133">
        <v>3</v>
      </c>
      <c r="F95" s="287">
        <f t="shared" si="8"/>
        <v>40</v>
      </c>
      <c r="G95" s="128">
        <f t="shared" si="9"/>
        <v>40</v>
      </c>
      <c r="H95" s="287">
        <f t="shared" si="10"/>
        <v>40</v>
      </c>
      <c r="I95" s="288">
        <f t="shared" si="11"/>
        <v>40</v>
      </c>
    </row>
    <row r="96" spans="1:9" ht="24.95" customHeight="1" x14ac:dyDescent="0.25">
      <c r="A96" s="308"/>
      <c r="B96" s="10">
        <v>32</v>
      </c>
      <c r="C96" s="5" t="s">
        <v>94</v>
      </c>
      <c r="D96" s="193">
        <v>9</v>
      </c>
      <c r="E96" s="133">
        <v>2</v>
      </c>
      <c r="F96" s="287">
        <f t="shared" si="8"/>
        <v>11</v>
      </c>
      <c r="G96" s="128">
        <f t="shared" si="9"/>
        <v>11</v>
      </c>
      <c r="H96" s="287">
        <f t="shared" si="10"/>
        <v>11</v>
      </c>
      <c r="I96" s="288">
        <f t="shared" si="11"/>
        <v>11</v>
      </c>
    </row>
    <row r="97" spans="1:9" ht="24.95" customHeight="1" x14ac:dyDescent="0.25">
      <c r="A97" s="308"/>
      <c r="B97" s="10">
        <v>34</v>
      </c>
      <c r="C97" s="5" t="s">
        <v>95</v>
      </c>
      <c r="D97" s="193">
        <v>22</v>
      </c>
      <c r="E97" s="133">
        <v>3</v>
      </c>
      <c r="F97" s="287">
        <f t="shared" si="8"/>
        <v>25</v>
      </c>
      <c r="G97" s="128">
        <f t="shared" si="9"/>
        <v>25</v>
      </c>
      <c r="H97" s="287">
        <f t="shared" si="10"/>
        <v>25</v>
      </c>
      <c r="I97" s="288">
        <f t="shared" si="11"/>
        <v>25</v>
      </c>
    </row>
    <row r="98" spans="1:9" ht="24.95" customHeight="1" x14ac:dyDescent="0.25">
      <c r="A98" s="308"/>
      <c r="B98" s="10">
        <v>35</v>
      </c>
      <c r="C98" s="5" t="s">
        <v>96</v>
      </c>
      <c r="D98" s="193">
        <v>24</v>
      </c>
      <c r="E98" s="133">
        <v>3</v>
      </c>
      <c r="F98" s="287">
        <f t="shared" si="8"/>
        <v>27</v>
      </c>
      <c r="G98" s="128">
        <f t="shared" si="9"/>
        <v>27</v>
      </c>
      <c r="H98" s="287">
        <f t="shared" si="10"/>
        <v>27</v>
      </c>
      <c r="I98" s="288">
        <f t="shared" si="11"/>
        <v>27</v>
      </c>
    </row>
    <row r="99" spans="1:9" ht="24.95" customHeight="1" x14ac:dyDescent="0.25">
      <c r="A99" s="308"/>
      <c r="B99" s="10">
        <v>40</v>
      </c>
      <c r="C99" s="5" t="s">
        <v>97</v>
      </c>
      <c r="D99" s="193">
        <v>30</v>
      </c>
      <c r="E99" s="133">
        <v>3</v>
      </c>
      <c r="F99" s="287">
        <f t="shared" si="8"/>
        <v>33</v>
      </c>
      <c r="G99" s="128">
        <f t="shared" si="9"/>
        <v>33</v>
      </c>
      <c r="H99" s="287">
        <f t="shared" si="10"/>
        <v>33</v>
      </c>
      <c r="I99" s="288">
        <f t="shared" si="11"/>
        <v>33</v>
      </c>
    </row>
    <row r="100" spans="1:9" ht="24.95" customHeight="1" x14ac:dyDescent="0.25">
      <c r="A100" s="308"/>
      <c r="B100" s="10">
        <v>42</v>
      </c>
      <c r="C100" s="5" t="s">
        <v>98</v>
      </c>
      <c r="D100" s="193">
        <v>147</v>
      </c>
      <c r="E100" s="133">
        <v>4</v>
      </c>
      <c r="F100" s="287">
        <f t="shared" si="8"/>
        <v>151</v>
      </c>
      <c r="G100" s="128">
        <f t="shared" si="9"/>
        <v>151</v>
      </c>
      <c r="H100" s="287">
        <f t="shared" si="10"/>
        <v>151</v>
      </c>
      <c r="I100" s="288">
        <f t="shared" si="11"/>
        <v>151</v>
      </c>
    </row>
    <row r="101" spans="1:9" ht="24.95" customHeight="1" x14ac:dyDescent="0.25">
      <c r="A101" s="308"/>
      <c r="B101" s="10">
        <v>53</v>
      </c>
      <c r="C101" s="5" t="s">
        <v>99</v>
      </c>
      <c r="D101" s="193">
        <v>66</v>
      </c>
      <c r="E101" s="133">
        <v>4</v>
      </c>
      <c r="F101" s="287">
        <f t="shared" si="8"/>
        <v>70</v>
      </c>
      <c r="G101" s="128">
        <f t="shared" si="9"/>
        <v>70</v>
      </c>
      <c r="H101" s="287">
        <f t="shared" si="10"/>
        <v>70</v>
      </c>
      <c r="I101" s="288">
        <f t="shared" si="11"/>
        <v>70</v>
      </c>
    </row>
    <row r="102" spans="1:9" ht="24.95" customHeight="1" x14ac:dyDescent="0.25">
      <c r="A102" s="308"/>
      <c r="B102" s="10">
        <v>57</v>
      </c>
      <c r="C102" s="5" t="s">
        <v>100</v>
      </c>
      <c r="D102" s="193">
        <v>84</v>
      </c>
      <c r="E102" s="133">
        <v>4</v>
      </c>
      <c r="F102" s="287">
        <f t="shared" ref="F102:F136" si="12">D102+E102</f>
        <v>88</v>
      </c>
      <c r="G102" s="128">
        <f t="shared" ref="G102:G136" si="13">D102+E102</f>
        <v>88</v>
      </c>
      <c r="H102" s="287">
        <f t="shared" ref="H102:H136" si="14">D102+E102</f>
        <v>88</v>
      </c>
      <c r="I102" s="288">
        <f t="shared" ref="I102:I136" si="15">D102+E102</f>
        <v>88</v>
      </c>
    </row>
    <row r="103" spans="1:9" ht="24.95" customHeight="1" x14ac:dyDescent="0.25">
      <c r="A103" s="308"/>
      <c r="B103" s="10">
        <v>63</v>
      </c>
      <c r="C103" s="5" t="s">
        <v>101</v>
      </c>
      <c r="D103" s="193">
        <v>71</v>
      </c>
      <c r="E103" s="133">
        <v>4</v>
      </c>
      <c r="F103" s="287">
        <f t="shared" si="12"/>
        <v>75</v>
      </c>
      <c r="G103" s="128">
        <f t="shared" si="13"/>
        <v>75</v>
      </c>
      <c r="H103" s="287">
        <f t="shared" si="14"/>
        <v>75</v>
      </c>
      <c r="I103" s="288">
        <f t="shared" si="15"/>
        <v>75</v>
      </c>
    </row>
    <row r="104" spans="1:9" ht="24.95" customHeight="1" x14ac:dyDescent="0.25">
      <c r="A104" s="308"/>
      <c r="B104" s="10">
        <v>82</v>
      </c>
      <c r="C104" s="5" t="s">
        <v>102</v>
      </c>
      <c r="D104" s="193">
        <v>33</v>
      </c>
      <c r="E104" s="133">
        <v>3</v>
      </c>
      <c r="F104" s="287">
        <f t="shared" si="12"/>
        <v>36</v>
      </c>
      <c r="G104" s="128">
        <f t="shared" si="13"/>
        <v>36</v>
      </c>
      <c r="H104" s="287">
        <f t="shared" si="14"/>
        <v>36</v>
      </c>
      <c r="I104" s="288">
        <f t="shared" si="15"/>
        <v>36</v>
      </c>
    </row>
    <row r="105" spans="1:9" ht="24.95" customHeight="1" x14ac:dyDescent="0.25">
      <c r="A105" s="308"/>
      <c r="B105" s="10">
        <v>83</v>
      </c>
      <c r="C105" s="5" t="s">
        <v>103</v>
      </c>
      <c r="D105" s="193">
        <v>74</v>
      </c>
      <c r="E105" s="133">
        <v>4</v>
      </c>
      <c r="F105" s="287">
        <f t="shared" si="12"/>
        <v>78</v>
      </c>
      <c r="G105" s="128">
        <f t="shared" si="13"/>
        <v>78</v>
      </c>
      <c r="H105" s="287">
        <f t="shared" si="14"/>
        <v>78</v>
      </c>
      <c r="I105" s="288">
        <f t="shared" si="15"/>
        <v>78</v>
      </c>
    </row>
    <row r="106" spans="1:9" ht="24.95" customHeight="1" x14ac:dyDescent="0.25">
      <c r="A106" s="308"/>
      <c r="B106" s="10">
        <v>88</v>
      </c>
      <c r="C106" s="5" t="s">
        <v>104</v>
      </c>
      <c r="D106" s="193">
        <v>17</v>
      </c>
      <c r="E106" s="133">
        <v>3</v>
      </c>
      <c r="F106" s="287">
        <f t="shared" si="12"/>
        <v>20</v>
      </c>
      <c r="G106" s="128">
        <f t="shared" si="13"/>
        <v>20</v>
      </c>
      <c r="H106" s="287">
        <f t="shared" si="14"/>
        <v>20</v>
      </c>
      <c r="I106" s="288">
        <f t="shared" si="15"/>
        <v>20</v>
      </c>
    </row>
    <row r="107" spans="1:9" ht="24.95" customHeight="1" x14ac:dyDescent="0.25">
      <c r="A107" s="308"/>
      <c r="B107" s="10">
        <v>90</v>
      </c>
      <c r="C107" s="5" t="s">
        <v>211</v>
      </c>
      <c r="D107" s="193">
        <v>33</v>
      </c>
      <c r="E107" s="133">
        <v>3</v>
      </c>
      <c r="F107" s="287">
        <f t="shared" si="12"/>
        <v>36</v>
      </c>
      <c r="G107" s="128">
        <f t="shared" si="13"/>
        <v>36</v>
      </c>
      <c r="H107" s="287">
        <f t="shared" si="14"/>
        <v>36</v>
      </c>
      <c r="I107" s="288">
        <f t="shared" si="15"/>
        <v>36</v>
      </c>
    </row>
    <row r="108" spans="1:9" ht="24.95" customHeight="1" x14ac:dyDescent="0.25">
      <c r="A108" s="308"/>
      <c r="B108" s="10">
        <v>91</v>
      </c>
      <c r="C108" s="5" t="s">
        <v>105</v>
      </c>
      <c r="D108" s="193">
        <v>32</v>
      </c>
      <c r="E108" s="133">
        <v>3</v>
      </c>
      <c r="F108" s="287">
        <f t="shared" si="12"/>
        <v>35</v>
      </c>
      <c r="G108" s="128">
        <f t="shared" si="13"/>
        <v>35</v>
      </c>
      <c r="H108" s="287">
        <f t="shared" si="14"/>
        <v>35</v>
      </c>
      <c r="I108" s="288">
        <f t="shared" si="15"/>
        <v>35</v>
      </c>
    </row>
    <row r="109" spans="1:9" ht="24.95" customHeight="1" x14ac:dyDescent="0.25">
      <c r="A109" s="308"/>
      <c r="B109" s="10">
        <v>96</v>
      </c>
      <c r="C109" s="5" t="s">
        <v>106</v>
      </c>
      <c r="D109" s="193">
        <v>32</v>
      </c>
      <c r="E109" s="133">
        <v>3</v>
      </c>
      <c r="F109" s="287">
        <f t="shared" si="12"/>
        <v>35</v>
      </c>
      <c r="G109" s="128">
        <f t="shared" si="13"/>
        <v>35</v>
      </c>
      <c r="H109" s="287">
        <f t="shared" si="14"/>
        <v>35</v>
      </c>
      <c r="I109" s="288">
        <f t="shared" si="15"/>
        <v>35</v>
      </c>
    </row>
    <row r="110" spans="1:9" ht="24.95" customHeight="1" x14ac:dyDescent="0.25">
      <c r="A110" s="308"/>
      <c r="B110" s="10">
        <v>103</v>
      </c>
      <c r="C110" s="5" t="s">
        <v>107</v>
      </c>
      <c r="D110" s="193">
        <v>6</v>
      </c>
      <c r="E110" s="133">
        <v>2</v>
      </c>
      <c r="F110" s="287">
        <f t="shared" si="12"/>
        <v>8</v>
      </c>
      <c r="G110" s="128">
        <f t="shared" si="13"/>
        <v>8</v>
      </c>
      <c r="H110" s="287">
        <f t="shared" si="14"/>
        <v>8</v>
      </c>
      <c r="I110" s="288">
        <f t="shared" si="15"/>
        <v>8</v>
      </c>
    </row>
    <row r="111" spans="1:9" ht="24.95" customHeight="1" x14ac:dyDescent="0.25">
      <c r="A111" s="308"/>
      <c r="B111" s="10">
        <v>110</v>
      </c>
      <c r="C111" s="5" t="s">
        <v>240</v>
      </c>
      <c r="D111" s="193">
        <v>14</v>
      </c>
      <c r="E111" s="133">
        <v>2</v>
      </c>
      <c r="F111" s="287">
        <f t="shared" si="12"/>
        <v>16</v>
      </c>
      <c r="G111" s="128">
        <f t="shared" si="13"/>
        <v>16</v>
      </c>
      <c r="H111" s="287">
        <f t="shared" si="14"/>
        <v>16</v>
      </c>
      <c r="I111" s="288">
        <f t="shared" si="15"/>
        <v>16</v>
      </c>
    </row>
    <row r="112" spans="1:9" ht="24.95" customHeight="1" x14ac:dyDescent="0.25">
      <c r="A112" s="308"/>
      <c r="B112" s="10">
        <v>115</v>
      </c>
      <c r="C112" s="5" t="s">
        <v>108</v>
      </c>
      <c r="D112" s="193">
        <v>109</v>
      </c>
      <c r="E112" s="133">
        <v>4</v>
      </c>
      <c r="F112" s="287">
        <f t="shared" si="12"/>
        <v>113</v>
      </c>
      <c r="G112" s="128">
        <f t="shared" si="13"/>
        <v>113</v>
      </c>
      <c r="H112" s="287">
        <f t="shared" si="14"/>
        <v>113</v>
      </c>
      <c r="I112" s="288">
        <f t="shared" si="15"/>
        <v>113</v>
      </c>
    </row>
    <row r="113" spans="1:9" ht="24.95" customHeight="1" x14ac:dyDescent="0.25">
      <c r="A113" s="308"/>
      <c r="B113" s="10">
        <v>117</v>
      </c>
      <c r="C113" s="5" t="s">
        <v>109</v>
      </c>
      <c r="D113" s="193">
        <v>11</v>
      </c>
      <c r="E113" s="133">
        <v>2</v>
      </c>
      <c r="F113" s="287">
        <f t="shared" si="12"/>
        <v>13</v>
      </c>
      <c r="G113" s="128">
        <f t="shared" si="13"/>
        <v>13</v>
      </c>
      <c r="H113" s="287">
        <f t="shared" si="14"/>
        <v>13</v>
      </c>
      <c r="I113" s="288">
        <f t="shared" si="15"/>
        <v>13</v>
      </c>
    </row>
    <row r="114" spans="1:9" ht="24.95" customHeight="1" x14ac:dyDescent="0.25">
      <c r="A114" s="308"/>
      <c r="B114" s="10">
        <v>122</v>
      </c>
      <c r="C114" s="5" t="s">
        <v>110</v>
      </c>
      <c r="D114" s="193">
        <v>28</v>
      </c>
      <c r="E114" s="133">
        <v>3</v>
      </c>
      <c r="F114" s="287">
        <f t="shared" si="12"/>
        <v>31</v>
      </c>
      <c r="G114" s="128">
        <f t="shared" si="13"/>
        <v>31</v>
      </c>
      <c r="H114" s="287">
        <f t="shared" si="14"/>
        <v>31</v>
      </c>
      <c r="I114" s="288">
        <f t="shared" si="15"/>
        <v>31</v>
      </c>
    </row>
    <row r="115" spans="1:9" ht="24.95" customHeight="1" x14ac:dyDescent="0.25">
      <c r="A115" s="308"/>
      <c r="B115" s="10">
        <v>123</v>
      </c>
      <c r="C115" s="5" t="s">
        <v>111</v>
      </c>
      <c r="D115" s="193">
        <v>21</v>
      </c>
      <c r="E115" s="133">
        <v>3</v>
      </c>
      <c r="F115" s="287">
        <f t="shared" si="12"/>
        <v>24</v>
      </c>
      <c r="G115" s="128">
        <f t="shared" si="13"/>
        <v>24</v>
      </c>
      <c r="H115" s="287">
        <f t="shared" si="14"/>
        <v>24</v>
      </c>
      <c r="I115" s="288">
        <f t="shared" si="15"/>
        <v>24</v>
      </c>
    </row>
    <row r="116" spans="1:9" ht="24.95" customHeight="1" x14ac:dyDescent="0.25">
      <c r="A116" s="308"/>
      <c r="B116" s="10">
        <v>125</v>
      </c>
      <c r="C116" s="5" t="s">
        <v>112</v>
      </c>
      <c r="D116" s="193">
        <v>24</v>
      </c>
      <c r="E116" s="133">
        <v>3</v>
      </c>
      <c r="F116" s="287">
        <f t="shared" si="12"/>
        <v>27</v>
      </c>
      <c r="G116" s="128">
        <f t="shared" si="13"/>
        <v>27</v>
      </c>
      <c r="H116" s="287">
        <f t="shared" si="14"/>
        <v>27</v>
      </c>
      <c r="I116" s="288">
        <f t="shared" si="15"/>
        <v>27</v>
      </c>
    </row>
    <row r="117" spans="1:9" ht="24.95" customHeight="1" x14ac:dyDescent="0.25">
      <c r="A117" s="308"/>
      <c r="B117" s="10">
        <v>129</v>
      </c>
      <c r="C117" s="5" t="s">
        <v>113</v>
      </c>
      <c r="D117" s="193">
        <v>14</v>
      </c>
      <c r="E117" s="133">
        <v>2</v>
      </c>
      <c r="F117" s="287">
        <f t="shared" si="12"/>
        <v>16</v>
      </c>
      <c r="G117" s="128">
        <f t="shared" si="13"/>
        <v>16</v>
      </c>
      <c r="H117" s="287">
        <f t="shared" si="14"/>
        <v>16</v>
      </c>
      <c r="I117" s="288">
        <f t="shared" si="15"/>
        <v>16</v>
      </c>
    </row>
    <row r="118" spans="1:9" ht="24.95" customHeight="1" x14ac:dyDescent="0.25">
      <c r="A118" s="308"/>
      <c r="B118" s="10">
        <v>165</v>
      </c>
      <c r="C118" s="5" t="s">
        <v>114</v>
      </c>
      <c r="D118" s="193">
        <v>21</v>
      </c>
      <c r="E118" s="133">
        <v>3</v>
      </c>
      <c r="F118" s="287">
        <f t="shared" si="12"/>
        <v>24</v>
      </c>
      <c r="G118" s="128">
        <f t="shared" si="13"/>
        <v>24</v>
      </c>
      <c r="H118" s="287">
        <f t="shared" si="14"/>
        <v>24</v>
      </c>
      <c r="I118" s="288">
        <f t="shared" si="15"/>
        <v>24</v>
      </c>
    </row>
    <row r="119" spans="1:9" ht="24.95" customHeight="1" x14ac:dyDescent="0.25">
      <c r="A119" s="308"/>
      <c r="B119" s="10">
        <v>167</v>
      </c>
      <c r="C119" s="5" t="s">
        <v>115</v>
      </c>
      <c r="D119" s="193">
        <v>29</v>
      </c>
      <c r="E119" s="133">
        <v>3</v>
      </c>
      <c r="F119" s="287">
        <f t="shared" si="12"/>
        <v>32</v>
      </c>
      <c r="G119" s="128">
        <f t="shared" si="13"/>
        <v>32</v>
      </c>
      <c r="H119" s="287">
        <f t="shared" si="14"/>
        <v>32</v>
      </c>
      <c r="I119" s="288">
        <f t="shared" si="15"/>
        <v>32</v>
      </c>
    </row>
    <row r="120" spans="1:9" ht="24.95" customHeight="1" x14ac:dyDescent="0.25">
      <c r="A120" s="308"/>
      <c r="B120" s="10">
        <v>168</v>
      </c>
      <c r="C120" s="5" t="s">
        <v>116</v>
      </c>
      <c r="D120" s="193">
        <v>13</v>
      </c>
      <c r="E120" s="133">
        <v>2</v>
      </c>
      <c r="F120" s="287">
        <f t="shared" si="12"/>
        <v>15</v>
      </c>
      <c r="G120" s="128">
        <f t="shared" si="13"/>
        <v>15</v>
      </c>
      <c r="H120" s="287">
        <f t="shared" si="14"/>
        <v>15</v>
      </c>
      <c r="I120" s="288">
        <f t="shared" si="15"/>
        <v>15</v>
      </c>
    </row>
    <row r="121" spans="1:9" ht="24.95" customHeight="1" x14ac:dyDescent="0.25">
      <c r="A121" s="308"/>
      <c r="B121" s="10">
        <v>169</v>
      </c>
      <c r="C121" s="5" t="s">
        <v>117</v>
      </c>
      <c r="D121" s="193">
        <v>19</v>
      </c>
      <c r="E121" s="133">
        <v>3</v>
      </c>
      <c r="F121" s="287">
        <f t="shared" si="12"/>
        <v>22</v>
      </c>
      <c r="G121" s="128">
        <f t="shared" si="13"/>
        <v>22</v>
      </c>
      <c r="H121" s="287">
        <f t="shared" si="14"/>
        <v>22</v>
      </c>
      <c r="I121" s="288">
        <f t="shared" si="15"/>
        <v>22</v>
      </c>
    </row>
    <row r="122" spans="1:9" ht="24.95" customHeight="1" x14ac:dyDescent="0.25">
      <c r="A122" s="308"/>
      <c r="B122" s="10">
        <v>171</v>
      </c>
      <c r="C122" s="5" t="s">
        <v>118</v>
      </c>
      <c r="D122" s="193">
        <v>10</v>
      </c>
      <c r="E122" s="133">
        <v>2</v>
      </c>
      <c r="F122" s="287">
        <f t="shared" si="12"/>
        <v>12</v>
      </c>
      <c r="G122" s="128">
        <f t="shared" si="13"/>
        <v>12</v>
      </c>
      <c r="H122" s="287">
        <f t="shared" si="14"/>
        <v>12</v>
      </c>
      <c r="I122" s="288">
        <f t="shared" si="15"/>
        <v>12</v>
      </c>
    </row>
    <row r="123" spans="1:9" ht="24.95" customHeight="1" x14ac:dyDescent="0.25">
      <c r="A123" s="308"/>
      <c r="B123" s="10">
        <v>172</v>
      </c>
      <c r="C123" s="5" t="s">
        <v>119</v>
      </c>
      <c r="D123" s="193">
        <v>14</v>
      </c>
      <c r="E123" s="133">
        <v>2</v>
      </c>
      <c r="F123" s="287">
        <f t="shared" si="12"/>
        <v>16</v>
      </c>
      <c r="G123" s="128">
        <f t="shared" si="13"/>
        <v>16</v>
      </c>
      <c r="H123" s="287">
        <f t="shared" si="14"/>
        <v>16</v>
      </c>
      <c r="I123" s="288">
        <f t="shared" si="15"/>
        <v>16</v>
      </c>
    </row>
    <row r="124" spans="1:9" ht="24.95" customHeight="1" x14ac:dyDescent="0.25">
      <c r="A124" s="308"/>
      <c r="B124" s="10">
        <v>173</v>
      </c>
      <c r="C124" s="5" t="s">
        <v>120</v>
      </c>
      <c r="D124" s="193">
        <v>15</v>
      </c>
      <c r="E124" s="133">
        <v>3</v>
      </c>
      <c r="F124" s="287">
        <f t="shared" si="12"/>
        <v>18</v>
      </c>
      <c r="G124" s="128">
        <f t="shared" si="13"/>
        <v>18</v>
      </c>
      <c r="H124" s="287">
        <f t="shared" si="14"/>
        <v>18</v>
      </c>
      <c r="I124" s="288">
        <f t="shared" si="15"/>
        <v>18</v>
      </c>
    </row>
    <row r="125" spans="1:9" ht="24.95" customHeight="1" x14ac:dyDescent="0.25">
      <c r="A125" s="308"/>
      <c r="B125" s="10">
        <v>174</v>
      </c>
      <c r="C125" s="5" t="s">
        <v>121</v>
      </c>
      <c r="D125" s="193">
        <v>9</v>
      </c>
      <c r="E125" s="133">
        <v>2</v>
      </c>
      <c r="F125" s="287">
        <f t="shared" si="12"/>
        <v>11</v>
      </c>
      <c r="G125" s="128">
        <f t="shared" si="13"/>
        <v>11</v>
      </c>
      <c r="H125" s="287">
        <f t="shared" si="14"/>
        <v>11</v>
      </c>
      <c r="I125" s="288">
        <f t="shared" si="15"/>
        <v>11</v>
      </c>
    </row>
    <row r="126" spans="1:9" ht="24.95" customHeight="1" x14ac:dyDescent="0.25">
      <c r="A126" s="308"/>
      <c r="B126" s="10">
        <v>175</v>
      </c>
      <c r="C126" s="5" t="s">
        <v>122</v>
      </c>
      <c r="D126" s="193">
        <v>12</v>
      </c>
      <c r="E126" s="133">
        <v>2</v>
      </c>
      <c r="F126" s="287">
        <f t="shared" si="12"/>
        <v>14</v>
      </c>
      <c r="G126" s="128">
        <f t="shared" si="13"/>
        <v>14</v>
      </c>
      <c r="H126" s="287">
        <f t="shared" si="14"/>
        <v>14</v>
      </c>
      <c r="I126" s="288">
        <f t="shared" si="15"/>
        <v>14</v>
      </c>
    </row>
    <row r="127" spans="1:9" ht="24.95" customHeight="1" x14ac:dyDescent="0.25">
      <c r="A127" s="308"/>
      <c r="B127" s="10">
        <v>519</v>
      </c>
      <c r="C127" s="5" t="s">
        <v>171</v>
      </c>
      <c r="D127" s="193">
        <v>25</v>
      </c>
      <c r="E127" s="133">
        <v>3</v>
      </c>
      <c r="F127" s="287">
        <f t="shared" si="12"/>
        <v>28</v>
      </c>
      <c r="G127" s="128">
        <f t="shared" si="13"/>
        <v>28</v>
      </c>
      <c r="H127" s="287">
        <f t="shared" si="14"/>
        <v>28</v>
      </c>
      <c r="I127" s="288">
        <f t="shared" si="15"/>
        <v>28</v>
      </c>
    </row>
    <row r="128" spans="1:9" ht="24.95" customHeight="1" x14ac:dyDescent="0.25">
      <c r="A128" s="308"/>
      <c r="B128" s="10">
        <v>527</v>
      </c>
      <c r="C128" s="5" t="s">
        <v>172</v>
      </c>
      <c r="D128" s="193">
        <v>19</v>
      </c>
      <c r="E128" s="133">
        <v>3</v>
      </c>
      <c r="F128" s="287">
        <f t="shared" si="12"/>
        <v>22</v>
      </c>
      <c r="G128" s="128">
        <f t="shared" si="13"/>
        <v>22</v>
      </c>
      <c r="H128" s="287">
        <f t="shared" si="14"/>
        <v>22</v>
      </c>
      <c r="I128" s="288">
        <f t="shared" si="15"/>
        <v>22</v>
      </c>
    </row>
    <row r="129" spans="1:9" ht="24.95" customHeight="1" x14ac:dyDescent="0.25">
      <c r="A129" s="308"/>
      <c r="B129" s="10">
        <v>528</v>
      </c>
      <c r="C129" s="5" t="s">
        <v>173</v>
      </c>
      <c r="D129" s="193">
        <v>14</v>
      </c>
      <c r="E129" s="133">
        <v>2</v>
      </c>
      <c r="F129" s="287">
        <f t="shared" si="12"/>
        <v>16</v>
      </c>
      <c r="G129" s="128">
        <f t="shared" si="13"/>
        <v>16</v>
      </c>
      <c r="H129" s="287">
        <f t="shared" si="14"/>
        <v>16</v>
      </c>
      <c r="I129" s="288">
        <f t="shared" si="15"/>
        <v>16</v>
      </c>
    </row>
    <row r="130" spans="1:9" ht="24.95" customHeight="1" x14ac:dyDescent="0.25">
      <c r="A130" s="315"/>
      <c r="B130" s="174">
        <v>529</v>
      </c>
      <c r="C130" s="5" t="s">
        <v>174</v>
      </c>
      <c r="D130" s="175">
        <v>14</v>
      </c>
      <c r="E130" s="176">
        <v>2</v>
      </c>
      <c r="F130" s="176">
        <f>D130+E130</f>
        <v>16</v>
      </c>
      <c r="G130" s="176">
        <f>D130+E130</f>
        <v>16</v>
      </c>
      <c r="H130" s="176">
        <f>D130+E130</f>
        <v>16</v>
      </c>
      <c r="I130" s="176">
        <f>D130+E130</f>
        <v>16</v>
      </c>
    </row>
    <row r="131" spans="1:9" ht="24.95" customHeight="1" x14ac:dyDescent="0.25">
      <c r="A131" s="315"/>
      <c r="B131" s="177">
        <v>540</v>
      </c>
      <c r="C131" s="189" t="s">
        <v>248</v>
      </c>
      <c r="D131" s="177">
        <v>18</v>
      </c>
      <c r="E131" s="177">
        <v>3</v>
      </c>
      <c r="F131" s="176">
        <f>D131+E131</f>
        <v>21</v>
      </c>
      <c r="G131" s="176">
        <f>D131+E131</f>
        <v>21</v>
      </c>
      <c r="H131" s="176">
        <f>D131+E131</f>
        <v>21</v>
      </c>
      <c r="I131" s="176">
        <f>D131+E131</f>
        <v>21</v>
      </c>
    </row>
    <row r="132" spans="1:9" ht="24.95" customHeight="1" x14ac:dyDescent="0.25">
      <c r="A132" s="315"/>
      <c r="B132" s="174">
        <v>541</v>
      </c>
      <c r="C132" s="5" t="s">
        <v>123</v>
      </c>
      <c r="D132" s="175">
        <v>16</v>
      </c>
      <c r="E132" s="176">
        <v>3</v>
      </c>
      <c r="F132" s="176">
        <f>D132+E132</f>
        <v>19</v>
      </c>
      <c r="G132" s="176">
        <f>D132+E132</f>
        <v>19</v>
      </c>
      <c r="H132" s="176">
        <f>D132+E132</f>
        <v>19</v>
      </c>
      <c r="I132" s="176">
        <f>D132+E132</f>
        <v>19</v>
      </c>
    </row>
    <row r="133" spans="1:9" ht="24.95" customHeight="1" x14ac:dyDescent="0.25">
      <c r="A133" s="315"/>
      <c r="B133" s="185">
        <v>590</v>
      </c>
      <c r="C133" s="191" t="s">
        <v>243</v>
      </c>
      <c r="D133" s="185">
        <v>7</v>
      </c>
      <c r="E133" s="185">
        <v>2</v>
      </c>
      <c r="F133" s="188">
        <f>D133+E133</f>
        <v>9</v>
      </c>
      <c r="G133" s="188">
        <f>D133+E133</f>
        <v>9</v>
      </c>
      <c r="H133" s="188">
        <f>D133+E133</f>
        <v>9</v>
      </c>
      <c r="I133" s="188">
        <f>D133+E133</f>
        <v>9</v>
      </c>
    </row>
    <row r="134" spans="1:9" ht="24.95" customHeight="1" x14ac:dyDescent="0.25">
      <c r="A134" s="311"/>
      <c r="B134" s="174">
        <v>36</v>
      </c>
      <c r="C134" s="5" t="s">
        <v>125</v>
      </c>
      <c r="D134" s="195">
        <v>17</v>
      </c>
      <c r="E134" s="177">
        <v>3</v>
      </c>
      <c r="F134" s="176">
        <f t="shared" si="12"/>
        <v>20</v>
      </c>
      <c r="G134" s="176">
        <f t="shared" si="13"/>
        <v>20</v>
      </c>
      <c r="H134" s="176">
        <f t="shared" si="14"/>
        <v>20</v>
      </c>
      <c r="I134" s="294">
        <f t="shared" si="15"/>
        <v>20</v>
      </c>
    </row>
    <row r="135" spans="1:9" ht="24.95" customHeight="1" x14ac:dyDescent="0.25">
      <c r="A135" s="311"/>
      <c r="B135" s="174">
        <v>51</v>
      </c>
      <c r="C135" s="5" t="s">
        <v>126</v>
      </c>
      <c r="D135" s="195">
        <v>50</v>
      </c>
      <c r="E135" s="177">
        <v>4</v>
      </c>
      <c r="F135" s="176">
        <f t="shared" si="12"/>
        <v>54</v>
      </c>
      <c r="G135" s="176">
        <f t="shared" si="13"/>
        <v>54</v>
      </c>
      <c r="H135" s="176">
        <f t="shared" si="14"/>
        <v>54</v>
      </c>
      <c r="I135" s="294">
        <f t="shared" si="15"/>
        <v>54</v>
      </c>
    </row>
    <row r="136" spans="1:9" ht="28.5" customHeight="1" x14ac:dyDescent="0.25">
      <c r="A136" s="311"/>
      <c r="B136" s="174">
        <v>86</v>
      </c>
      <c r="C136" s="5" t="s">
        <v>127</v>
      </c>
      <c r="D136" s="195">
        <v>33</v>
      </c>
      <c r="E136" s="177">
        <v>3</v>
      </c>
      <c r="F136" s="176">
        <f t="shared" si="12"/>
        <v>36</v>
      </c>
      <c r="G136" s="176">
        <f t="shared" si="13"/>
        <v>36</v>
      </c>
      <c r="H136" s="176">
        <f t="shared" si="14"/>
        <v>36</v>
      </c>
      <c r="I136" s="294">
        <f t="shared" si="15"/>
        <v>36</v>
      </c>
    </row>
    <row r="137" spans="1:9" ht="33" customHeight="1" x14ac:dyDescent="0.25">
      <c r="A137" s="311"/>
      <c r="B137" s="174">
        <v>108</v>
      </c>
      <c r="C137" s="5" t="s">
        <v>128</v>
      </c>
      <c r="D137" s="195">
        <v>19</v>
      </c>
      <c r="E137" s="177">
        <v>3</v>
      </c>
      <c r="F137" s="176">
        <f t="shared" ref="F137:F170" si="16">D137+E137</f>
        <v>22</v>
      </c>
      <c r="G137" s="176">
        <f t="shared" ref="G137:G175" si="17">D137+E137</f>
        <v>22</v>
      </c>
      <c r="H137" s="176">
        <f t="shared" ref="H137:H175" si="18">D137+E137</f>
        <v>22</v>
      </c>
      <c r="I137" s="294">
        <f t="shared" ref="I137:I175" si="19">D137+E137</f>
        <v>22</v>
      </c>
    </row>
    <row r="138" spans="1:9" ht="24.95" customHeight="1" x14ac:dyDescent="0.25">
      <c r="A138" s="311"/>
      <c r="B138" s="174">
        <v>140</v>
      </c>
      <c r="C138" s="5" t="s">
        <v>129</v>
      </c>
      <c r="D138" s="195">
        <v>30</v>
      </c>
      <c r="E138" s="177">
        <v>3</v>
      </c>
      <c r="F138" s="176">
        <f t="shared" si="16"/>
        <v>33</v>
      </c>
      <c r="G138" s="176">
        <f t="shared" si="17"/>
        <v>33</v>
      </c>
      <c r="H138" s="176">
        <f t="shared" si="18"/>
        <v>33</v>
      </c>
      <c r="I138" s="294">
        <f t="shared" si="19"/>
        <v>33</v>
      </c>
    </row>
    <row r="139" spans="1:9" ht="24.95" customHeight="1" x14ac:dyDescent="0.25">
      <c r="A139" s="311"/>
      <c r="B139" s="174">
        <v>500</v>
      </c>
      <c r="C139" s="5" t="s">
        <v>130</v>
      </c>
      <c r="D139" s="195">
        <v>11</v>
      </c>
      <c r="E139" s="177">
        <v>2</v>
      </c>
      <c r="F139" s="176">
        <f t="shared" si="16"/>
        <v>13</v>
      </c>
      <c r="G139" s="176">
        <f t="shared" si="17"/>
        <v>13</v>
      </c>
      <c r="H139" s="176">
        <f t="shared" si="18"/>
        <v>13</v>
      </c>
      <c r="I139" s="294">
        <f t="shared" si="19"/>
        <v>13</v>
      </c>
    </row>
    <row r="140" spans="1:9" ht="24.95" customHeight="1" x14ac:dyDescent="0.25">
      <c r="A140" s="311"/>
      <c r="B140" s="174">
        <v>501</v>
      </c>
      <c r="C140" s="5" t="s">
        <v>131</v>
      </c>
      <c r="D140" s="195">
        <v>13</v>
      </c>
      <c r="E140" s="177">
        <v>2</v>
      </c>
      <c r="F140" s="176">
        <f t="shared" si="16"/>
        <v>15</v>
      </c>
      <c r="G140" s="176">
        <f t="shared" si="17"/>
        <v>15</v>
      </c>
      <c r="H140" s="176">
        <f t="shared" si="18"/>
        <v>15</v>
      </c>
      <c r="I140" s="294">
        <f t="shared" si="19"/>
        <v>15</v>
      </c>
    </row>
    <row r="141" spans="1:9" ht="24.95" customHeight="1" thickBot="1" x14ac:dyDescent="0.3">
      <c r="A141" s="316"/>
      <c r="B141" s="184">
        <v>502</v>
      </c>
      <c r="C141" s="21" t="s">
        <v>132</v>
      </c>
      <c r="D141" s="196">
        <v>26</v>
      </c>
      <c r="E141" s="185">
        <v>3</v>
      </c>
      <c r="F141" s="188">
        <f>D141+E141</f>
        <v>29</v>
      </c>
      <c r="G141" s="188">
        <f>D141+E141</f>
        <v>29</v>
      </c>
      <c r="H141" s="188">
        <f>D141+E141</f>
        <v>29</v>
      </c>
      <c r="I141" s="299">
        <f>D141+E141</f>
        <v>29</v>
      </c>
    </row>
    <row r="142" spans="1:9" ht="24.95" customHeight="1" x14ac:dyDescent="0.25">
      <c r="A142" s="310" t="s">
        <v>189</v>
      </c>
      <c r="B142" s="186">
        <v>8</v>
      </c>
      <c r="C142" s="187" t="s">
        <v>245</v>
      </c>
      <c r="D142" s="186">
        <v>33</v>
      </c>
      <c r="E142" s="186">
        <v>3</v>
      </c>
      <c r="F142" s="180">
        <f>D142+E142</f>
        <v>36</v>
      </c>
      <c r="G142" s="180">
        <f>D142+E142</f>
        <v>36</v>
      </c>
      <c r="H142" s="180">
        <f>D142+E142</f>
        <v>36</v>
      </c>
      <c r="I142" s="293">
        <f>D142+E142</f>
        <v>36</v>
      </c>
    </row>
    <row r="143" spans="1:9" ht="24.95" customHeight="1" x14ac:dyDescent="0.25">
      <c r="A143" s="311"/>
      <c r="B143" s="174">
        <v>9</v>
      </c>
      <c r="C143" s="5" t="s">
        <v>134</v>
      </c>
      <c r="D143" s="175">
        <v>18</v>
      </c>
      <c r="E143" s="176">
        <v>3</v>
      </c>
      <c r="F143" s="176">
        <f t="shared" si="16"/>
        <v>21</v>
      </c>
      <c r="G143" s="176">
        <f t="shared" si="17"/>
        <v>21</v>
      </c>
      <c r="H143" s="176">
        <f t="shared" si="18"/>
        <v>21</v>
      </c>
      <c r="I143" s="294">
        <f t="shared" si="19"/>
        <v>21</v>
      </c>
    </row>
    <row r="144" spans="1:9" ht="24.95" customHeight="1" x14ac:dyDescent="0.25">
      <c r="A144" s="311"/>
      <c r="B144" s="174">
        <v>17</v>
      </c>
      <c r="C144" s="5" t="s">
        <v>170</v>
      </c>
      <c r="D144" s="300">
        <v>64</v>
      </c>
      <c r="E144" s="176">
        <v>4</v>
      </c>
      <c r="F144" s="176">
        <f t="shared" si="16"/>
        <v>68</v>
      </c>
      <c r="G144" s="176">
        <f t="shared" si="17"/>
        <v>68</v>
      </c>
      <c r="H144" s="176">
        <f t="shared" si="18"/>
        <v>68</v>
      </c>
      <c r="I144" s="294">
        <f t="shared" si="19"/>
        <v>68</v>
      </c>
    </row>
    <row r="145" spans="1:9" ht="24.95" customHeight="1" x14ac:dyDescent="0.25">
      <c r="A145" s="311"/>
      <c r="B145" s="174">
        <v>24</v>
      </c>
      <c r="C145" s="5" t="s">
        <v>163</v>
      </c>
      <c r="D145" s="175">
        <v>70</v>
      </c>
      <c r="E145" s="176">
        <v>4</v>
      </c>
      <c r="F145" s="176">
        <f t="shared" si="16"/>
        <v>74</v>
      </c>
      <c r="G145" s="176">
        <f t="shared" si="17"/>
        <v>74</v>
      </c>
      <c r="H145" s="176">
        <f t="shared" si="18"/>
        <v>74</v>
      </c>
      <c r="I145" s="294">
        <f t="shared" si="19"/>
        <v>74</v>
      </c>
    </row>
    <row r="146" spans="1:9" ht="24.95" customHeight="1" x14ac:dyDescent="0.25">
      <c r="A146" s="311"/>
      <c r="B146" s="174">
        <v>28</v>
      </c>
      <c r="C146" s="5" t="s">
        <v>135</v>
      </c>
      <c r="D146" s="175">
        <v>53</v>
      </c>
      <c r="E146" s="176">
        <v>4</v>
      </c>
      <c r="F146" s="176">
        <f t="shared" si="16"/>
        <v>57</v>
      </c>
      <c r="G146" s="176">
        <f t="shared" si="17"/>
        <v>57</v>
      </c>
      <c r="H146" s="176">
        <f t="shared" si="18"/>
        <v>57</v>
      </c>
      <c r="I146" s="294">
        <f t="shared" si="19"/>
        <v>57</v>
      </c>
    </row>
    <row r="147" spans="1:9" ht="24.95" customHeight="1" x14ac:dyDescent="0.25">
      <c r="A147" s="311"/>
      <c r="B147" s="174">
        <v>37</v>
      </c>
      <c r="C147" s="5" t="s">
        <v>136</v>
      </c>
      <c r="D147" s="175">
        <v>67</v>
      </c>
      <c r="E147" s="176">
        <v>4</v>
      </c>
      <c r="F147" s="176">
        <f t="shared" si="16"/>
        <v>71</v>
      </c>
      <c r="G147" s="176">
        <f t="shared" si="17"/>
        <v>71</v>
      </c>
      <c r="H147" s="176">
        <f t="shared" si="18"/>
        <v>71</v>
      </c>
      <c r="I147" s="294">
        <f t="shared" si="19"/>
        <v>71</v>
      </c>
    </row>
    <row r="148" spans="1:9" ht="27" customHeight="1" x14ac:dyDescent="0.25">
      <c r="A148" s="311"/>
      <c r="B148" s="174">
        <v>46</v>
      </c>
      <c r="C148" s="5" t="s">
        <v>137</v>
      </c>
      <c r="D148" s="175">
        <v>115</v>
      </c>
      <c r="E148" s="176">
        <v>4</v>
      </c>
      <c r="F148" s="176">
        <f t="shared" si="16"/>
        <v>119</v>
      </c>
      <c r="G148" s="176">
        <f t="shared" si="17"/>
        <v>119</v>
      </c>
      <c r="H148" s="176">
        <f t="shared" si="18"/>
        <v>119</v>
      </c>
      <c r="I148" s="294">
        <f t="shared" si="19"/>
        <v>119</v>
      </c>
    </row>
    <row r="149" spans="1:9" ht="32.25" customHeight="1" x14ac:dyDescent="0.25">
      <c r="A149" s="311"/>
      <c r="B149" s="174">
        <v>50</v>
      </c>
      <c r="C149" s="5" t="s">
        <v>138</v>
      </c>
      <c r="D149" s="175">
        <v>62</v>
      </c>
      <c r="E149" s="176">
        <v>4</v>
      </c>
      <c r="F149" s="176">
        <f t="shared" si="16"/>
        <v>66</v>
      </c>
      <c r="G149" s="176">
        <f t="shared" si="17"/>
        <v>66</v>
      </c>
      <c r="H149" s="176">
        <f t="shared" si="18"/>
        <v>66</v>
      </c>
      <c r="I149" s="294">
        <f t="shared" si="19"/>
        <v>66</v>
      </c>
    </row>
    <row r="150" spans="1:9" ht="24.95" customHeight="1" x14ac:dyDescent="0.25">
      <c r="A150" s="311"/>
      <c r="B150" s="174">
        <v>59</v>
      </c>
      <c r="C150" s="5" t="s">
        <v>139</v>
      </c>
      <c r="D150" s="175">
        <v>102</v>
      </c>
      <c r="E150" s="176">
        <v>4</v>
      </c>
      <c r="F150" s="176">
        <f t="shared" si="16"/>
        <v>106</v>
      </c>
      <c r="G150" s="176">
        <f t="shared" si="17"/>
        <v>106</v>
      </c>
      <c r="H150" s="176">
        <f t="shared" si="18"/>
        <v>106</v>
      </c>
      <c r="I150" s="294">
        <f t="shared" si="19"/>
        <v>106</v>
      </c>
    </row>
    <row r="151" spans="1:9" ht="24.95" customHeight="1" x14ac:dyDescent="0.25">
      <c r="A151" s="311"/>
      <c r="B151" s="174">
        <v>61</v>
      </c>
      <c r="C151" s="5" t="s">
        <v>140</v>
      </c>
      <c r="D151" s="175">
        <v>38</v>
      </c>
      <c r="E151" s="176">
        <v>3</v>
      </c>
      <c r="F151" s="176">
        <f t="shared" si="16"/>
        <v>41</v>
      </c>
      <c r="G151" s="176">
        <f t="shared" si="17"/>
        <v>41</v>
      </c>
      <c r="H151" s="176">
        <f t="shared" si="18"/>
        <v>41</v>
      </c>
      <c r="I151" s="294">
        <f t="shared" si="19"/>
        <v>41</v>
      </c>
    </row>
    <row r="152" spans="1:9" ht="24.95" customHeight="1" x14ac:dyDescent="0.25">
      <c r="A152" s="311"/>
      <c r="B152" s="174">
        <v>87</v>
      </c>
      <c r="C152" s="5" t="s">
        <v>141</v>
      </c>
      <c r="D152" s="175">
        <v>24</v>
      </c>
      <c r="E152" s="176">
        <v>3</v>
      </c>
      <c r="F152" s="176">
        <f t="shared" si="16"/>
        <v>27</v>
      </c>
      <c r="G152" s="176">
        <f t="shared" si="17"/>
        <v>27</v>
      </c>
      <c r="H152" s="176">
        <f t="shared" si="18"/>
        <v>27</v>
      </c>
      <c r="I152" s="294">
        <f t="shared" si="19"/>
        <v>27</v>
      </c>
    </row>
    <row r="153" spans="1:9" ht="24.95" customHeight="1" x14ac:dyDescent="0.25">
      <c r="A153" s="311"/>
      <c r="B153" s="174">
        <v>97</v>
      </c>
      <c r="C153" s="5" t="s">
        <v>142</v>
      </c>
      <c r="D153" s="175">
        <v>27</v>
      </c>
      <c r="E153" s="176">
        <v>3</v>
      </c>
      <c r="F153" s="176">
        <f t="shared" si="16"/>
        <v>30</v>
      </c>
      <c r="G153" s="176">
        <f t="shared" si="17"/>
        <v>30</v>
      </c>
      <c r="H153" s="176">
        <f t="shared" si="18"/>
        <v>30</v>
      </c>
      <c r="I153" s="294">
        <f t="shared" si="19"/>
        <v>30</v>
      </c>
    </row>
    <row r="154" spans="1:9" ht="24.95" customHeight="1" x14ac:dyDescent="0.25">
      <c r="A154" s="311"/>
      <c r="B154" s="174">
        <v>106</v>
      </c>
      <c r="C154" s="5" t="s">
        <v>143</v>
      </c>
      <c r="D154" s="175">
        <v>50</v>
      </c>
      <c r="E154" s="176">
        <v>4</v>
      </c>
      <c r="F154" s="176">
        <f t="shared" si="16"/>
        <v>54</v>
      </c>
      <c r="G154" s="176">
        <f t="shared" si="17"/>
        <v>54</v>
      </c>
      <c r="H154" s="176">
        <f t="shared" si="18"/>
        <v>54</v>
      </c>
      <c r="I154" s="294">
        <f t="shared" si="19"/>
        <v>54</v>
      </c>
    </row>
    <row r="155" spans="1:9" ht="24.95" customHeight="1" x14ac:dyDescent="0.25">
      <c r="A155" s="311"/>
      <c r="B155" s="174">
        <v>144</v>
      </c>
      <c r="C155" s="5" t="s">
        <v>144</v>
      </c>
      <c r="D155" s="175">
        <v>10</v>
      </c>
      <c r="E155" s="176">
        <v>2</v>
      </c>
      <c r="F155" s="176">
        <f t="shared" si="16"/>
        <v>12</v>
      </c>
      <c r="G155" s="176">
        <f t="shared" si="17"/>
        <v>12</v>
      </c>
      <c r="H155" s="176">
        <f t="shared" si="18"/>
        <v>12</v>
      </c>
      <c r="I155" s="294">
        <f t="shared" si="19"/>
        <v>12</v>
      </c>
    </row>
    <row r="156" spans="1:9" ht="24.95" customHeight="1" x14ac:dyDescent="0.25">
      <c r="A156" s="311"/>
      <c r="B156" s="174">
        <v>145</v>
      </c>
      <c r="C156" s="5" t="s">
        <v>145</v>
      </c>
      <c r="D156" s="175">
        <v>46</v>
      </c>
      <c r="E156" s="176">
        <v>4</v>
      </c>
      <c r="F156" s="176">
        <f t="shared" si="16"/>
        <v>50</v>
      </c>
      <c r="G156" s="176">
        <f t="shared" si="17"/>
        <v>50</v>
      </c>
      <c r="H156" s="176">
        <f t="shared" si="18"/>
        <v>50</v>
      </c>
      <c r="I156" s="294">
        <f t="shared" si="19"/>
        <v>50</v>
      </c>
    </row>
    <row r="157" spans="1:9" ht="24.95" customHeight="1" x14ac:dyDescent="0.25">
      <c r="A157" s="311"/>
      <c r="B157" s="174">
        <v>146</v>
      </c>
      <c r="C157" s="5" t="s">
        <v>146</v>
      </c>
      <c r="D157" s="175">
        <v>19</v>
      </c>
      <c r="E157" s="176">
        <v>3</v>
      </c>
      <c r="F157" s="176">
        <f t="shared" si="16"/>
        <v>22</v>
      </c>
      <c r="G157" s="176">
        <f t="shared" si="17"/>
        <v>22</v>
      </c>
      <c r="H157" s="176">
        <f t="shared" si="18"/>
        <v>22</v>
      </c>
      <c r="I157" s="294">
        <f t="shared" si="19"/>
        <v>22</v>
      </c>
    </row>
    <row r="158" spans="1:9" ht="24.95" customHeight="1" x14ac:dyDescent="0.25">
      <c r="A158" s="311"/>
      <c r="B158" s="174">
        <v>149</v>
      </c>
      <c r="C158" s="5" t="s">
        <v>147</v>
      </c>
      <c r="D158" s="175">
        <v>8</v>
      </c>
      <c r="E158" s="176">
        <v>2</v>
      </c>
      <c r="F158" s="176">
        <f t="shared" si="16"/>
        <v>10</v>
      </c>
      <c r="G158" s="176">
        <f t="shared" si="17"/>
        <v>10</v>
      </c>
      <c r="H158" s="176">
        <f t="shared" si="18"/>
        <v>10</v>
      </c>
      <c r="I158" s="294">
        <f t="shared" si="19"/>
        <v>10</v>
      </c>
    </row>
    <row r="159" spans="1:9" ht="30.75" customHeight="1" x14ac:dyDescent="0.25">
      <c r="A159" s="311"/>
      <c r="B159" s="174">
        <v>195</v>
      </c>
      <c r="C159" s="5" t="s">
        <v>148</v>
      </c>
      <c r="D159" s="175">
        <v>37</v>
      </c>
      <c r="E159" s="176">
        <v>3</v>
      </c>
      <c r="F159" s="176">
        <f t="shared" si="16"/>
        <v>40</v>
      </c>
      <c r="G159" s="176">
        <f t="shared" si="17"/>
        <v>40</v>
      </c>
      <c r="H159" s="176">
        <f t="shared" si="18"/>
        <v>40</v>
      </c>
      <c r="I159" s="294">
        <f t="shared" si="19"/>
        <v>40</v>
      </c>
    </row>
    <row r="160" spans="1:9" ht="30" customHeight="1" x14ac:dyDescent="0.25">
      <c r="A160" s="311"/>
      <c r="B160" s="174">
        <v>508</v>
      </c>
      <c r="C160" s="5" t="s">
        <v>164</v>
      </c>
      <c r="D160" s="175">
        <v>16</v>
      </c>
      <c r="E160" s="176">
        <v>3</v>
      </c>
      <c r="F160" s="176">
        <f t="shared" si="16"/>
        <v>19</v>
      </c>
      <c r="G160" s="176">
        <f t="shared" si="17"/>
        <v>19</v>
      </c>
      <c r="H160" s="176">
        <f t="shared" si="18"/>
        <v>19</v>
      </c>
      <c r="I160" s="294">
        <f t="shared" si="19"/>
        <v>19</v>
      </c>
    </row>
    <row r="161" spans="1:9" ht="24.95" customHeight="1" x14ac:dyDescent="0.25">
      <c r="A161" s="311"/>
      <c r="B161" s="174">
        <v>555</v>
      </c>
      <c r="C161" s="5" t="s">
        <v>166</v>
      </c>
      <c r="D161" s="175">
        <v>19</v>
      </c>
      <c r="E161" s="176">
        <v>3</v>
      </c>
      <c r="F161" s="176">
        <f t="shared" si="16"/>
        <v>22</v>
      </c>
      <c r="G161" s="176">
        <f t="shared" si="17"/>
        <v>22</v>
      </c>
      <c r="H161" s="176">
        <f t="shared" si="18"/>
        <v>22</v>
      </c>
      <c r="I161" s="294">
        <f t="shared" si="19"/>
        <v>22</v>
      </c>
    </row>
    <row r="162" spans="1:9" ht="24.95" customHeight="1" x14ac:dyDescent="0.25">
      <c r="A162" s="311"/>
      <c r="B162" s="174">
        <v>556</v>
      </c>
      <c r="C162" s="5" t="s">
        <v>167</v>
      </c>
      <c r="D162" s="175">
        <v>13</v>
      </c>
      <c r="E162" s="176">
        <v>2</v>
      </c>
      <c r="F162" s="176">
        <f t="shared" si="16"/>
        <v>15</v>
      </c>
      <c r="G162" s="176">
        <f t="shared" si="17"/>
        <v>15</v>
      </c>
      <c r="H162" s="176">
        <f t="shared" si="18"/>
        <v>15</v>
      </c>
      <c r="I162" s="294">
        <f t="shared" si="19"/>
        <v>15</v>
      </c>
    </row>
    <row r="163" spans="1:9" ht="24.95" customHeight="1" x14ac:dyDescent="0.25">
      <c r="A163" s="311"/>
      <c r="B163" s="174">
        <v>652</v>
      </c>
      <c r="C163" s="5" t="s">
        <v>249</v>
      </c>
      <c r="D163" s="175">
        <v>35</v>
      </c>
      <c r="E163" s="176">
        <v>3</v>
      </c>
      <c r="F163" s="176">
        <f t="shared" si="16"/>
        <v>38</v>
      </c>
      <c r="G163" s="176">
        <f t="shared" si="17"/>
        <v>38</v>
      </c>
      <c r="H163" s="176">
        <f t="shared" si="18"/>
        <v>38</v>
      </c>
      <c r="I163" s="294">
        <f t="shared" si="19"/>
        <v>38</v>
      </c>
    </row>
    <row r="164" spans="1:9" ht="24.95" customHeight="1" thickBot="1" x14ac:dyDescent="0.3">
      <c r="A164" s="316"/>
      <c r="B164" s="184">
        <v>660</v>
      </c>
      <c r="C164" s="21" t="s">
        <v>168</v>
      </c>
      <c r="D164" s="197">
        <v>73</v>
      </c>
      <c r="E164" s="188">
        <v>4</v>
      </c>
      <c r="F164" s="188">
        <f>D164+E164</f>
        <v>77</v>
      </c>
      <c r="G164" s="188">
        <f>D164+E164</f>
        <v>77</v>
      </c>
      <c r="H164" s="188">
        <f>D164+E164</f>
        <v>77</v>
      </c>
      <c r="I164" s="299">
        <f>D164+E164</f>
        <v>77</v>
      </c>
    </row>
    <row r="165" spans="1:9" ht="24.95" customHeight="1" x14ac:dyDescent="0.25">
      <c r="A165" s="310"/>
      <c r="B165" s="178">
        <v>41</v>
      </c>
      <c r="C165" s="6" t="s">
        <v>150</v>
      </c>
      <c r="D165" s="179">
        <v>58</v>
      </c>
      <c r="E165" s="180">
        <v>4</v>
      </c>
      <c r="F165" s="180">
        <f t="shared" si="16"/>
        <v>62</v>
      </c>
      <c r="G165" s="180">
        <f t="shared" si="17"/>
        <v>62</v>
      </c>
      <c r="H165" s="180">
        <f t="shared" si="18"/>
        <v>62</v>
      </c>
      <c r="I165" s="293">
        <f t="shared" si="19"/>
        <v>62</v>
      </c>
    </row>
    <row r="166" spans="1:9" ht="24.95" customHeight="1" x14ac:dyDescent="0.25">
      <c r="A166" s="311"/>
      <c r="B166" s="174">
        <v>48</v>
      </c>
      <c r="C166" s="5" t="s">
        <v>151</v>
      </c>
      <c r="D166" s="175">
        <v>77</v>
      </c>
      <c r="E166" s="176">
        <v>4</v>
      </c>
      <c r="F166" s="176">
        <f t="shared" si="16"/>
        <v>81</v>
      </c>
      <c r="G166" s="176">
        <f t="shared" si="17"/>
        <v>81</v>
      </c>
      <c r="H166" s="176">
        <f t="shared" si="18"/>
        <v>81</v>
      </c>
      <c r="I166" s="294">
        <f t="shared" si="19"/>
        <v>81</v>
      </c>
    </row>
    <row r="167" spans="1:9" ht="24.95" customHeight="1" x14ac:dyDescent="0.25">
      <c r="A167" s="311"/>
      <c r="B167" s="174">
        <v>70</v>
      </c>
      <c r="C167" s="5" t="s">
        <v>152</v>
      </c>
      <c r="D167" s="175">
        <v>70</v>
      </c>
      <c r="E167" s="176">
        <v>4</v>
      </c>
      <c r="F167" s="176">
        <f t="shared" si="16"/>
        <v>74</v>
      </c>
      <c r="G167" s="176">
        <f t="shared" si="17"/>
        <v>74</v>
      </c>
      <c r="H167" s="176">
        <f t="shared" si="18"/>
        <v>74</v>
      </c>
      <c r="I167" s="294">
        <f t="shared" si="19"/>
        <v>74</v>
      </c>
    </row>
    <row r="168" spans="1:9" ht="30.75" customHeight="1" x14ac:dyDescent="0.25">
      <c r="A168" s="311"/>
      <c r="B168" s="174">
        <v>72</v>
      </c>
      <c r="C168" s="5" t="s">
        <v>153</v>
      </c>
      <c r="D168" s="175">
        <v>60</v>
      </c>
      <c r="E168" s="176">
        <v>4</v>
      </c>
      <c r="F168" s="176">
        <f t="shared" si="16"/>
        <v>64</v>
      </c>
      <c r="G168" s="176">
        <f t="shared" si="17"/>
        <v>64</v>
      </c>
      <c r="H168" s="176">
        <f t="shared" si="18"/>
        <v>64</v>
      </c>
      <c r="I168" s="294">
        <f t="shared" si="19"/>
        <v>64</v>
      </c>
    </row>
    <row r="169" spans="1:9" ht="29.25" customHeight="1" x14ac:dyDescent="0.25">
      <c r="A169" s="311"/>
      <c r="B169" s="174">
        <v>73</v>
      </c>
      <c r="C169" s="5" t="s">
        <v>154</v>
      </c>
      <c r="D169" s="175">
        <v>48</v>
      </c>
      <c r="E169" s="176">
        <v>4</v>
      </c>
      <c r="F169" s="176">
        <f t="shared" si="16"/>
        <v>52</v>
      </c>
      <c r="G169" s="176">
        <f t="shared" si="17"/>
        <v>52</v>
      </c>
      <c r="H169" s="176">
        <f t="shared" si="18"/>
        <v>52</v>
      </c>
      <c r="I169" s="294">
        <f t="shared" si="19"/>
        <v>52</v>
      </c>
    </row>
    <row r="170" spans="1:9" ht="24.95" customHeight="1" x14ac:dyDescent="0.25">
      <c r="A170" s="311"/>
      <c r="B170" s="174">
        <v>137</v>
      </c>
      <c r="C170" s="5" t="s">
        <v>155</v>
      </c>
      <c r="D170" s="175">
        <v>12</v>
      </c>
      <c r="E170" s="176">
        <v>2</v>
      </c>
      <c r="F170" s="176">
        <f t="shared" si="16"/>
        <v>14</v>
      </c>
      <c r="G170" s="176">
        <f t="shared" si="17"/>
        <v>14</v>
      </c>
      <c r="H170" s="176">
        <f t="shared" si="18"/>
        <v>14</v>
      </c>
      <c r="I170" s="294">
        <f t="shared" si="19"/>
        <v>14</v>
      </c>
    </row>
    <row r="171" spans="1:9" ht="24.95" customHeight="1" x14ac:dyDescent="0.25">
      <c r="A171" s="311"/>
      <c r="B171" s="174">
        <v>503</v>
      </c>
      <c r="C171" s="5" t="s">
        <v>156</v>
      </c>
      <c r="D171" s="175">
        <v>32</v>
      </c>
      <c r="E171" s="176">
        <v>3</v>
      </c>
      <c r="F171" s="176">
        <f t="shared" ref="F171:F175" si="20">D171+E171</f>
        <v>35</v>
      </c>
      <c r="G171" s="176">
        <f t="shared" si="17"/>
        <v>35</v>
      </c>
      <c r="H171" s="176">
        <f t="shared" si="18"/>
        <v>35</v>
      </c>
      <c r="I171" s="294">
        <f t="shared" si="19"/>
        <v>35</v>
      </c>
    </row>
    <row r="172" spans="1:9" ht="24.95" customHeight="1" x14ac:dyDescent="0.25">
      <c r="A172" s="311"/>
      <c r="B172" s="174">
        <v>514</v>
      </c>
      <c r="C172" s="5" t="s">
        <v>169</v>
      </c>
      <c r="D172" s="175">
        <v>27</v>
      </c>
      <c r="E172" s="176">
        <v>3</v>
      </c>
      <c r="F172" s="176">
        <f>D172+E172</f>
        <v>30</v>
      </c>
      <c r="G172" s="176">
        <f>D172+E172</f>
        <v>30</v>
      </c>
      <c r="H172" s="176">
        <f>D172+E172</f>
        <v>30</v>
      </c>
      <c r="I172" s="294">
        <f>D172+E172</f>
        <v>30</v>
      </c>
    </row>
    <row r="173" spans="1:9" ht="24.95" customHeight="1" x14ac:dyDescent="0.25">
      <c r="A173" s="311"/>
      <c r="B173" s="174">
        <v>657</v>
      </c>
      <c r="C173" s="5" t="s">
        <v>165</v>
      </c>
      <c r="D173" s="175">
        <v>34</v>
      </c>
      <c r="E173" s="176">
        <v>3</v>
      </c>
      <c r="F173" s="176">
        <f>D173+E173</f>
        <v>37</v>
      </c>
      <c r="G173" s="176">
        <f>D173+E173</f>
        <v>37</v>
      </c>
      <c r="H173" s="176">
        <f>D173+E173</f>
        <v>37</v>
      </c>
      <c r="I173" s="294">
        <f>D173+E173</f>
        <v>37</v>
      </c>
    </row>
    <row r="174" spans="1:9" ht="24.95" customHeight="1" thickBot="1" x14ac:dyDescent="0.3">
      <c r="A174" s="312"/>
      <c r="B174" s="182">
        <v>667</v>
      </c>
      <c r="C174" s="190" t="s">
        <v>247</v>
      </c>
      <c r="D174" s="182">
        <v>26</v>
      </c>
      <c r="E174" s="182">
        <v>3</v>
      </c>
      <c r="F174" s="295">
        <f>D174+E174</f>
        <v>29</v>
      </c>
      <c r="G174" s="295">
        <f>D174+E174</f>
        <v>29</v>
      </c>
      <c r="H174" s="295">
        <f>D174+E174</f>
        <v>29</v>
      </c>
      <c r="I174" s="296">
        <f>D174+E174</f>
        <v>29</v>
      </c>
    </row>
    <row r="175" spans="1:9" ht="24.95" customHeight="1" x14ac:dyDescent="0.25">
      <c r="A175" s="313" t="s">
        <v>157</v>
      </c>
      <c r="B175" s="18">
        <v>25</v>
      </c>
      <c r="C175" s="19" t="s">
        <v>158</v>
      </c>
      <c r="D175" s="22">
        <v>28</v>
      </c>
      <c r="E175" s="124">
        <v>3</v>
      </c>
      <c r="F175" s="297">
        <f t="shared" si="20"/>
        <v>31</v>
      </c>
      <c r="G175" s="173">
        <f t="shared" si="17"/>
        <v>31</v>
      </c>
      <c r="H175" s="297">
        <f t="shared" si="18"/>
        <v>31</v>
      </c>
      <c r="I175" s="298">
        <f t="shared" si="19"/>
        <v>31</v>
      </c>
    </row>
    <row r="176" spans="1:9" ht="24.95" customHeight="1" thickBot="1" x14ac:dyDescent="0.3">
      <c r="A176" s="314"/>
      <c r="B176" s="11"/>
      <c r="C176" s="7"/>
      <c r="D176" s="14"/>
      <c r="E176" s="126"/>
      <c r="F176" s="289"/>
      <c r="G176" s="129"/>
      <c r="H176" s="289"/>
      <c r="I176" s="290"/>
    </row>
    <row r="177" spans="6:9" ht="24.95" customHeight="1" x14ac:dyDescent="0.25">
      <c r="F177" s="279">
        <f>SUM(F4:F176)</f>
        <v>8526</v>
      </c>
      <c r="G177" s="279">
        <f t="shared" ref="G177:I177" si="21">SUM(G4:G176)</f>
        <v>8526</v>
      </c>
      <c r="H177" s="279">
        <f t="shared" si="21"/>
        <v>8526</v>
      </c>
      <c r="I177" s="279">
        <f t="shared" si="21"/>
        <v>8526</v>
      </c>
    </row>
  </sheetData>
  <mergeCells count="12">
    <mergeCell ref="A175:A176"/>
    <mergeCell ref="A165:A174"/>
    <mergeCell ref="A55:A74"/>
    <mergeCell ref="A75:A85"/>
    <mergeCell ref="A86:A133"/>
    <mergeCell ref="A134:A141"/>
    <mergeCell ref="A142:A164"/>
    <mergeCell ref="F2:I2"/>
    <mergeCell ref="B1:E1"/>
    <mergeCell ref="A4:A12"/>
    <mergeCell ref="A13:A20"/>
    <mergeCell ref="A21:A54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A6D1-7C06-4711-AFA1-574749E5009F}">
  <dimension ref="A1:H170"/>
  <sheetViews>
    <sheetView topLeftCell="A121" zoomScaleNormal="100" workbookViewId="0">
      <selection activeCell="F127" sqref="F127"/>
    </sheetView>
  </sheetViews>
  <sheetFormatPr defaultRowHeight="15.75" x14ac:dyDescent="0.25"/>
  <cols>
    <col min="1" max="1" width="12.28515625" style="1" customWidth="1"/>
    <col min="2" max="2" width="9.42578125" style="3" customWidth="1"/>
    <col min="3" max="3" width="26.85546875" style="1" customWidth="1"/>
    <col min="4" max="4" width="10" style="3" customWidth="1"/>
    <col min="5" max="5" width="8.28515625" style="3" customWidth="1"/>
    <col min="6" max="6" width="10.28515625" style="3" customWidth="1"/>
    <col min="7" max="7" width="8.42578125" style="1" customWidth="1"/>
    <col min="8" max="8" width="10.7109375" style="3" customWidth="1"/>
    <col min="9" max="16384" width="9.140625" style="1"/>
  </cols>
  <sheetData>
    <row r="1" spans="1:8" ht="27.75" customHeight="1" thickBot="1" x14ac:dyDescent="0.3">
      <c r="B1" s="323" t="s">
        <v>176</v>
      </c>
      <c r="C1" s="323"/>
      <c r="D1" s="323"/>
      <c r="E1" s="323"/>
      <c r="F1" s="323"/>
      <c r="G1" s="323"/>
    </row>
    <row r="2" spans="1:8" s="81" customFormat="1" ht="57" customHeight="1" thickBot="1" x14ac:dyDescent="0.3">
      <c r="A2" s="80" t="s">
        <v>227</v>
      </c>
      <c r="B2" s="83" t="s">
        <v>181</v>
      </c>
      <c r="C2" s="88" t="s">
        <v>1</v>
      </c>
      <c r="D2" s="100" t="s">
        <v>159</v>
      </c>
      <c r="E2" s="93" t="s">
        <v>160</v>
      </c>
      <c r="F2" s="93" t="s">
        <v>161</v>
      </c>
      <c r="G2" s="98" t="s">
        <v>177</v>
      </c>
      <c r="H2" s="82" t="s">
        <v>178</v>
      </c>
    </row>
    <row r="3" spans="1:8" ht="24.95" customHeight="1" x14ac:dyDescent="0.25">
      <c r="A3" s="324" t="s">
        <v>224</v>
      </c>
      <c r="B3" s="84">
        <v>3</v>
      </c>
      <c r="C3" s="89" t="s">
        <v>3</v>
      </c>
      <c r="D3" s="84">
        <v>310</v>
      </c>
      <c r="E3" s="94" t="s">
        <v>192</v>
      </c>
      <c r="F3" s="94">
        <v>5</v>
      </c>
      <c r="G3" s="84">
        <v>2</v>
      </c>
      <c r="H3" s="32">
        <f t="shared" ref="H3:H35" si="0">F3+G3</f>
        <v>7</v>
      </c>
    </row>
    <row r="4" spans="1:8" ht="24.95" customHeight="1" x14ac:dyDescent="0.25">
      <c r="A4" s="325"/>
      <c r="B4" s="85">
        <v>12</v>
      </c>
      <c r="C4" s="90" t="s">
        <v>4</v>
      </c>
      <c r="D4" s="85">
        <v>310</v>
      </c>
      <c r="E4" s="95" t="s">
        <v>192</v>
      </c>
      <c r="F4" s="95">
        <v>16</v>
      </c>
      <c r="G4" s="85">
        <v>3</v>
      </c>
      <c r="H4" s="30">
        <f t="shared" si="0"/>
        <v>19</v>
      </c>
    </row>
    <row r="5" spans="1:8" ht="24.95" customHeight="1" x14ac:dyDescent="0.25">
      <c r="A5" s="325"/>
      <c r="B5" s="85">
        <v>26</v>
      </c>
      <c r="C5" s="90" t="s">
        <v>5</v>
      </c>
      <c r="D5" s="85">
        <v>310</v>
      </c>
      <c r="E5" s="95" t="s">
        <v>192</v>
      </c>
      <c r="F5" s="95">
        <v>12</v>
      </c>
      <c r="G5" s="85">
        <v>2</v>
      </c>
      <c r="H5" s="30">
        <f t="shared" si="0"/>
        <v>14</v>
      </c>
    </row>
    <row r="6" spans="1:8" ht="24.95" customHeight="1" x14ac:dyDescent="0.25">
      <c r="A6" s="325"/>
      <c r="B6" s="85">
        <v>55</v>
      </c>
      <c r="C6" s="90" t="s">
        <v>6</v>
      </c>
      <c r="D6" s="85">
        <v>310</v>
      </c>
      <c r="E6" s="95" t="s">
        <v>192</v>
      </c>
      <c r="F6" s="95">
        <v>11</v>
      </c>
      <c r="G6" s="85">
        <v>2</v>
      </c>
      <c r="H6" s="30">
        <f t="shared" si="0"/>
        <v>13</v>
      </c>
    </row>
    <row r="7" spans="1:8" ht="24.95" customHeight="1" x14ac:dyDescent="0.25">
      <c r="A7" s="325"/>
      <c r="B7" s="85">
        <v>71</v>
      </c>
      <c r="C7" s="90" t="s">
        <v>7</v>
      </c>
      <c r="D7" s="85">
        <v>310</v>
      </c>
      <c r="E7" s="95" t="s">
        <v>192</v>
      </c>
      <c r="F7" s="95">
        <v>11</v>
      </c>
      <c r="G7" s="85">
        <v>2</v>
      </c>
      <c r="H7" s="30">
        <f t="shared" si="0"/>
        <v>13</v>
      </c>
    </row>
    <row r="8" spans="1:8" ht="24.95" customHeight="1" x14ac:dyDescent="0.25">
      <c r="A8" s="325"/>
      <c r="B8" s="85">
        <v>101</v>
      </c>
      <c r="C8" s="90" t="s">
        <v>8</v>
      </c>
      <c r="D8" s="85">
        <v>310</v>
      </c>
      <c r="E8" s="95" t="s">
        <v>192</v>
      </c>
      <c r="F8" s="95">
        <v>7</v>
      </c>
      <c r="G8" s="85">
        <v>2</v>
      </c>
      <c r="H8" s="30">
        <f t="shared" si="0"/>
        <v>9</v>
      </c>
    </row>
    <row r="9" spans="1:8" ht="24.95" customHeight="1" x14ac:dyDescent="0.25">
      <c r="A9" s="325"/>
      <c r="B9" s="85">
        <v>102</v>
      </c>
      <c r="C9" s="90" t="s">
        <v>9</v>
      </c>
      <c r="D9" s="85">
        <v>310</v>
      </c>
      <c r="E9" s="95" t="s">
        <v>192</v>
      </c>
      <c r="F9" s="95">
        <v>10</v>
      </c>
      <c r="G9" s="85">
        <v>2</v>
      </c>
      <c r="H9" s="30">
        <f t="shared" si="0"/>
        <v>12</v>
      </c>
    </row>
    <row r="10" spans="1:8" ht="24.95" customHeight="1" x14ac:dyDescent="0.25">
      <c r="A10" s="325"/>
      <c r="B10" s="198">
        <v>199</v>
      </c>
      <c r="C10" s="199" t="s">
        <v>10</v>
      </c>
      <c r="D10" s="198">
        <v>310</v>
      </c>
      <c r="E10" s="200" t="s">
        <v>192</v>
      </c>
      <c r="F10" s="200">
        <v>4</v>
      </c>
      <c r="G10" s="198">
        <v>2</v>
      </c>
      <c r="H10" s="143">
        <f t="shared" si="0"/>
        <v>6</v>
      </c>
    </row>
    <row r="11" spans="1:8" ht="24.95" customHeight="1" thickBot="1" x14ac:dyDescent="0.3">
      <c r="A11" s="326"/>
      <c r="B11" s="86">
        <v>553</v>
      </c>
      <c r="C11" s="91" t="s">
        <v>162</v>
      </c>
      <c r="D11" s="86">
        <v>310</v>
      </c>
      <c r="E11" s="96" t="s">
        <v>192</v>
      </c>
      <c r="F11" s="96">
        <v>6</v>
      </c>
      <c r="G11" s="86">
        <v>2</v>
      </c>
      <c r="H11" s="31">
        <f t="shared" si="0"/>
        <v>8</v>
      </c>
    </row>
    <row r="12" spans="1:8" ht="24.95" customHeight="1" x14ac:dyDescent="0.25">
      <c r="A12" s="205" t="s">
        <v>11</v>
      </c>
      <c r="B12" s="84">
        <v>39</v>
      </c>
      <c r="C12" s="89" t="s">
        <v>12</v>
      </c>
      <c r="D12" s="84">
        <v>310</v>
      </c>
      <c r="E12" s="94" t="s">
        <v>192</v>
      </c>
      <c r="F12" s="94">
        <v>1</v>
      </c>
      <c r="G12" s="84">
        <v>1</v>
      </c>
      <c r="H12" s="32">
        <f t="shared" si="0"/>
        <v>2</v>
      </c>
    </row>
    <row r="13" spans="1:8" ht="24.95" customHeight="1" x14ac:dyDescent="0.25">
      <c r="A13" s="206"/>
      <c r="B13" s="85">
        <v>45</v>
      </c>
      <c r="C13" s="90" t="s">
        <v>13</v>
      </c>
      <c r="D13" s="85">
        <v>310</v>
      </c>
      <c r="E13" s="95" t="s">
        <v>192</v>
      </c>
      <c r="F13" s="95">
        <v>35</v>
      </c>
      <c r="G13" s="85">
        <v>3</v>
      </c>
      <c r="H13" s="30">
        <f t="shared" si="0"/>
        <v>38</v>
      </c>
    </row>
    <row r="14" spans="1:8" ht="24.95" customHeight="1" x14ac:dyDescent="0.25">
      <c r="A14" s="206"/>
      <c r="B14" s="85">
        <v>75</v>
      </c>
      <c r="C14" s="90" t="s">
        <v>14</v>
      </c>
      <c r="D14" s="85">
        <v>310</v>
      </c>
      <c r="E14" s="95" t="s">
        <v>192</v>
      </c>
      <c r="F14" s="95">
        <v>11</v>
      </c>
      <c r="G14" s="85">
        <v>2</v>
      </c>
      <c r="H14" s="30">
        <f t="shared" si="0"/>
        <v>13</v>
      </c>
    </row>
    <row r="15" spans="1:8" ht="24.95" customHeight="1" x14ac:dyDescent="0.25">
      <c r="A15" s="206"/>
      <c r="B15" s="85">
        <v>79</v>
      </c>
      <c r="C15" s="90" t="s">
        <v>15</v>
      </c>
      <c r="D15" s="85">
        <v>310</v>
      </c>
      <c r="E15" s="95" t="s">
        <v>192</v>
      </c>
      <c r="F15" s="95">
        <v>3</v>
      </c>
      <c r="G15" s="85">
        <v>2</v>
      </c>
      <c r="H15" s="30">
        <f t="shared" si="0"/>
        <v>5</v>
      </c>
    </row>
    <row r="16" spans="1:8" ht="24.95" customHeight="1" x14ac:dyDescent="0.25">
      <c r="A16" s="206"/>
      <c r="B16" s="85">
        <v>111</v>
      </c>
      <c r="C16" s="90" t="s">
        <v>16</v>
      </c>
      <c r="D16" s="85">
        <v>310</v>
      </c>
      <c r="E16" s="95" t="s">
        <v>192</v>
      </c>
      <c r="F16" s="95">
        <v>11</v>
      </c>
      <c r="G16" s="85">
        <v>2</v>
      </c>
      <c r="H16" s="30">
        <f t="shared" si="0"/>
        <v>13</v>
      </c>
    </row>
    <row r="17" spans="1:8" ht="24.95" customHeight="1" x14ac:dyDescent="0.25">
      <c r="A17" s="206"/>
      <c r="B17" s="85">
        <v>185</v>
      </c>
      <c r="C17" s="90" t="s">
        <v>18</v>
      </c>
      <c r="D17" s="85">
        <v>310</v>
      </c>
      <c r="E17" s="95" t="s">
        <v>192</v>
      </c>
      <c r="F17" s="95">
        <v>13</v>
      </c>
      <c r="G17" s="85">
        <v>2</v>
      </c>
      <c r="H17" s="30">
        <f t="shared" si="0"/>
        <v>15</v>
      </c>
    </row>
    <row r="18" spans="1:8" ht="24.95" customHeight="1" thickBot="1" x14ac:dyDescent="0.3">
      <c r="A18" s="207"/>
      <c r="B18" s="86">
        <v>186</v>
      </c>
      <c r="C18" s="91" t="s">
        <v>19</v>
      </c>
      <c r="D18" s="86">
        <v>310</v>
      </c>
      <c r="E18" s="96" t="s">
        <v>192</v>
      </c>
      <c r="F18" s="96">
        <v>8</v>
      </c>
      <c r="G18" s="86">
        <v>2</v>
      </c>
      <c r="H18" s="31">
        <f t="shared" si="0"/>
        <v>10</v>
      </c>
    </row>
    <row r="19" spans="1:8" ht="24.95" customHeight="1" thickBot="1" x14ac:dyDescent="0.3">
      <c r="A19" s="317" t="s">
        <v>20</v>
      </c>
      <c r="B19" s="201">
        <v>10</v>
      </c>
      <c r="C19" s="202" t="s">
        <v>238</v>
      </c>
      <c r="D19" s="201">
        <v>310</v>
      </c>
      <c r="E19" s="203" t="s">
        <v>192</v>
      </c>
      <c r="F19" s="203">
        <v>7</v>
      </c>
      <c r="G19" s="201">
        <v>2</v>
      </c>
      <c r="H19" s="204">
        <f t="shared" si="0"/>
        <v>9</v>
      </c>
    </row>
    <row r="20" spans="1:8" ht="24.95" customHeight="1" x14ac:dyDescent="0.25">
      <c r="A20" s="318"/>
      <c r="B20" s="84">
        <v>11</v>
      </c>
      <c r="C20" s="89" t="s">
        <v>21</v>
      </c>
      <c r="D20" s="84">
        <v>310</v>
      </c>
      <c r="E20" s="94" t="s">
        <v>192</v>
      </c>
      <c r="F20" s="94">
        <v>4</v>
      </c>
      <c r="G20" s="84">
        <v>2</v>
      </c>
      <c r="H20" s="32">
        <f t="shared" si="0"/>
        <v>6</v>
      </c>
    </row>
    <row r="21" spans="1:8" ht="24.95" customHeight="1" x14ac:dyDescent="0.25">
      <c r="A21" s="318"/>
      <c r="B21" s="85">
        <v>22</v>
      </c>
      <c r="C21" s="90" t="s">
        <v>22</v>
      </c>
      <c r="D21" s="85">
        <v>310</v>
      </c>
      <c r="E21" s="95" t="s">
        <v>192</v>
      </c>
      <c r="F21" s="95">
        <v>17</v>
      </c>
      <c r="G21" s="85">
        <v>3</v>
      </c>
      <c r="H21" s="30">
        <f t="shared" si="0"/>
        <v>20</v>
      </c>
    </row>
    <row r="22" spans="1:8" ht="24.95" customHeight="1" x14ac:dyDescent="0.25">
      <c r="A22" s="318"/>
      <c r="B22" s="85">
        <v>43</v>
      </c>
      <c r="C22" s="90" t="s">
        <v>23</v>
      </c>
      <c r="D22" s="85">
        <v>310</v>
      </c>
      <c r="E22" s="95" t="s">
        <v>192</v>
      </c>
      <c r="F22" s="95">
        <v>24</v>
      </c>
      <c r="G22" s="85">
        <v>3</v>
      </c>
      <c r="H22" s="30">
        <f t="shared" si="0"/>
        <v>27</v>
      </c>
    </row>
    <row r="23" spans="1:8" ht="24.95" customHeight="1" x14ac:dyDescent="0.25">
      <c r="A23" s="318"/>
      <c r="B23" s="85">
        <v>44</v>
      </c>
      <c r="C23" s="90" t="s">
        <v>24</v>
      </c>
      <c r="D23" s="85">
        <v>310</v>
      </c>
      <c r="E23" s="95" t="s">
        <v>192</v>
      </c>
      <c r="F23" s="95">
        <v>28</v>
      </c>
      <c r="G23" s="85">
        <v>3</v>
      </c>
      <c r="H23" s="30">
        <f t="shared" si="0"/>
        <v>31</v>
      </c>
    </row>
    <row r="24" spans="1:8" ht="24.95" customHeight="1" x14ac:dyDescent="0.25">
      <c r="A24" s="318"/>
      <c r="B24" s="85">
        <v>54</v>
      </c>
      <c r="C24" s="90" t="s">
        <v>25</v>
      </c>
      <c r="D24" s="85">
        <v>310</v>
      </c>
      <c r="E24" s="95" t="s">
        <v>192</v>
      </c>
      <c r="F24" s="95">
        <v>30</v>
      </c>
      <c r="G24" s="85">
        <v>3</v>
      </c>
      <c r="H24" s="30">
        <f t="shared" si="0"/>
        <v>33</v>
      </c>
    </row>
    <row r="25" spans="1:8" ht="24.95" customHeight="1" x14ac:dyDescent="0.25">
      <c r="A25" s="318"/>
      <c r="B25" s="85">
        <v>56</v>
      </c>
      <c r="C25" s="90" t="s">
        <v>26</v>
      </c>
      <c r="D25" s="85">
        <v>310</v>
      </c>
      <c r="E25" s="95" t="s">
        <v>192</v>
      </c>
      <c r="F25" s="95">
        <v>67</v>
      </c>
      <c r="G25" s="85">
        <v>4</v>
      </c>
      <c r="H25" s="30">
        <f t="shared" si="0"/>
        <v>71</v>
      </c>
    </row>
    <row r="26" spans="1:8" ht="24.95" customHeight="1" x14ac:dyDescent="0.25">
      <c r="A26" s="318"/>
      <c r="B26" s="85">
        <v>58</v>
      </c>
      <c r="C26" s="90" t="s">
        <v>27</v>
      </c>
      <c r="D26" s="85">
        <v>310</v>
      </c>
      <c r="E26" s="95" t="s">
        <v>192</v>
      </c>
      <c r="F26" s="95">
        <v>7</v>
      </c>
      <c r="G26" s="85">
        <v>2</v>
      </c>
      <c r="H26" s="30">
        <f t="shared" si="0"/>
        <v>9</v>
      </c>
    </row>
    <row r="27" spans="1:8" ht="24.95" customHeight="1" x14ac:dyDescent="0.25">
      <c r="A27" s="318"/>
      <c r="B27" s="85">
        <v>62</v>
      </c>
      <c r="C27" s="90" t="s">
        <v>28</v>
      </c>
      <c r="D27" s="85">
        <v>310</v>
      </c>
      <c r="E27" s="95" t="s">
        <v>192</v>
      </c>
      <c r="F27" s="95">
        <v>12</v>
      </c>
      <c r="G27" s="85">
        <v>2</v>
      </c>
      <c r="H27" s="30">
        <f t="shared" si="0"/>
        <v>14</v>
      </c>
    </row>
    <row r="28" spans="1:8" ht="24.95" customHeight="1" x14ac:dyDescent="0.25">
      <c r="A28" s="318"/>
      <c r="B28" s="85">
        <v>77</v>
      </c>
      <c r="C28" s="90" t="s">
        <v>29</v>
      </c>
      <c r="D28" s="85">
        <v>310</v>
      </c>
      <c r="E28" s="95" t="s">
        <v>192</v>
      </c>
      <c r="F28" s="95">
        <v>17</v>
      </c>
      <c r="G28" s="85">
        <v>3</v>
      </c>
      <c r="H28" s="30">
        <f t="shared" si="0"/>
        <v>20</v>
      </c>
    </row>
    <row r="29" spans="1:8" ht="24.95" customHeight="1" x14ac:dyDescent="0.25">
      <c r="A29" s="318"/>
      <c r="B29" s="85">
        <v>78</v>
      </c>
      <c r="C29" s="90" t="s">
        <v>30</v>
      </c>
      <c r="D29" s="85">
        <v>310</v>
      </c>
      <c r="E29" s="95" t="s">
        <v>192</v>
      </c>
      <c r="F29" s="95">
        <v>34</v>
      </c>
      <c r="G29" s="85">
        <v>3</v>
      </c>
      <c r="H29" s="30">
        <f t="shared" si="0"/>
        <v>37</v>
      </c>
    </row>
    <row r="30" spans="1:8" ht="24.95" customHeight="1" x14ac:dyDescent="0.25">
      <c r="A30" s="318"/>
      <c r="B30" s="85">
        <v>80</v>
      </c>
      <c r="C30" s="90" t="s">
        <v>31</v>
      </c>
      <c r="D30" s="85">
        <v>310</v>
      </c>
      <c r="E30" s="95" t="s">
        <v>192</v>
      </c>
      <c r="F30" s="95">
        <v>6</v>
      </c>
      <c r="G30" s="85">
        <v>2</v>
      </c>
      <c r="H30" s="30">
        <f t="shared" si="0"/>
        <v>8</v>
      </c>
    </row>
    <row r="31" spans="1:8" ht="24.95" customHeight="1" x14ac:dyDescent="0.25">
      <c r="A31" s="318"/>
      <c r="B31" s="85">
        <v>81</v>
      </c>
      <c r="C31" s="90" t="s">
        <v>32</v>
      </c>
      <c r="D31" s="85">
        <v>310</v>
      </c>
      <c r="E31" s="95" t="s">
        <v>192</v>
      </c>
      <c r="F31" s="95">
        <v>5</v>
      </c>
      <c r="G31" s="85">
        <v>2</v>
      </c>
      <c r="H31" s="30">
        <f t="shared" si="0"/>
        <v>7</v>
      </c>
    </row>
    <row r="32" spans="1:8" ht="24.95" customHeight="1" x14ac:dyDescent="0.25">
      <c r="A32" s="318"/>
      <c r="B32" s="85">
        <v>85</v>
      </c>
      <c r="C32" s="90" t="s">
        <v>33</v>
      </c>
      <c r="D32" s="85">
        <v>310</v>
      </c>
      <c r="E32" s="95" t="s">
        <v>192</v>
      </c>
      <c r="F32" s="95">
        <v>16</v>
      </c>
      <c r="G32" s="85">
        <v>3</v>
      </c>
      <c r="H32" s="30">
        <f t="shared" si="0"/>
        <v>19</v>
      </c>
    </row>
    <row r="33" spans="1:8" ht="24.95" customHeight="1" x14ac:dyDescent="0.25">
      <c r="A33" s="318"/>
      <c r="B33" s="85">
        <v>89</v>
      </c>
      <c r="C33" s="90" t="s">
        <v>34</v>
      </c>
      <c r="D33" s="85">
        <v>310</v>
      </c>
      <c r="E33" s="95" t="s">
        <v>192</v>
      </c>
      <c r="F33" s="95">
        <v>7</v>
      </c>
      <c r="G33" s="85">
        <v>2</v>
      </c>
      <c r="H33" s="30">
        <f t="shared" si="0"/>
        <v>9</v>
      </c>
    </row>
    <row r="34" spans="1:8" ht="24.95" customHeight="1" x14ac:dyDescent="0.25">
      <c r="A34" s="318"/>
      <c r="B34" s="85">
        <v>98</v>
      </c>
      <c r="C34" s="90" t="s">
        <v>35</v>
      </c>
      <c r="D34" s="85">
        <v>310</v>
      </c>
      <c r="E34" s="95" t="s">
        <v>192</v>
      </c>
      <c r="F34" s="95">
        <v>6</v>
      </c>
      <c r="G34" s="85">
        <v>2</v>
      </c>
      <c r="H34" s="30">
        <f t="shared" si="0"/>
        <v>8</v>
      </c>
    </row>
    <row r="35" spans="1:8" ht="24.95" customHeight="1" x14ac:dyDescent="0.25">
      <c r="A35" s="318"/>
      <c r="B35" s="85">
        <v>104</v>
      </c>
      <c r="C35" s="90" t="s">
        <v>36</v>
      </c>
      <c r="D35" s="85">
        <v>310</v>
      </c>
      <c r="E35" s="95" t="s">
        <v>192</v>
      </c>
      <c r="F35" s="95">
        <v>9</v>
      </c>
      <c r="G35" s="85">
        <v>2</v>
      </c>
      <c r="H35" s="30">
        <f t="shared" si="0"/>
        <v>11</v>
      </c>
    </row>
    <row r="36" spans="1:8" ht="24.95" customHeight="1" x14ac:dyDescent="0.25">
      <c r="A36" s="318"/>
      <c r="B36" s="85">
        <v>118</v>
      </c>
      <c r="C36" s="90" t="s">
        <v>37</v>
      </c>
      <c r="D36" s="85">
        <v>310</v>
      </c>
      <c r="E36" s="95" t="s">
        <v>192</v>
      </c>
      <c r="F36" s="95">
        <v>2</v>
      </c>
      <c r="G36" s="85">
        <v>1</v>
      </c>
      <c r="H36" s="30">
        <f t="shared" ref="H36:H68" si="1">F36+G36</f>
        <v>3</v>
      </c>
    </row>
    <row r="37" spans="1:8" ht="24.95" customHeight="1" x14ac:dyDescent="0.25">
      <c r="A37" s="318"/>
      <c r="B37" s="85">
        <v>119</v>
      </c>
      <c r="C37" s="90" t="s">
        <v>38</v>
      </c>
      <c r="D37" s="85">
        <v>310</v>
      </c>
      <c r="E37" s="95" t="s">
        <v>192</v>
      </c>
      <c r="F37" s="95">
        <v>1</v>
      </c>
      <c r="G37" s="85">
        <v>1</v>
      </c>
      <c r="H37" s="30">
        <f t="shared" si="1"/>
        <v>2</v>
      </c>
    </row>
    <row r="38" spans="1:8" ht="24.95" customHeight="1" x14ac:dyDescent="0.25">
      <c r="A38" s="318"/>
      <c r="B38" s="85">
        <v>120</v>
      </c>
      <c r="C38" s="90" t="s">
        <v>39</v>
      </c>
      <c r="D38" s="85">
        <v>310</v>
      </c>
      <c r="E38" s="95" t="s">
        <v>192</v>
      </c>
      <c r="F38" s="95">
        <v>29</v>
      </c>
      <c r="G38" s="85">
        <v>3</v>
      </c>
      <c r="H38" s="30">
        <f t="shared" si="1"/>
        <v>32</v>
      </c>
    </row>
    <row r="39" spans="1:8" ht="24.95" customHeight="1" x14ac:dyDescent="0.25">
      <c r="A39" s="318"/>
      <c r="B39" s="85">
        <v>124</v>
      </c>
      <c r="C39" s="90" t="s">
        <v>40</v>
      </c>
      <c r="D39" s="85">
        <v>310</v>
      </c>
      <c r="E39" s="95" t="s">
        <v>192</v>
      </c>
      <c r="F39" s="95">
        <v>24</v>
      </c>
      <c r="G39" s="85">
        <v>3</v>
      </c>
      <c r="H39" s="30">
        <f t="shared" si="1"/>
        <v>27</v>
      </c>
    </row>
    <row r="40" spans="1:8" ht="24.95" customHeight="1" x14ac:dyDescent="0.25">
      <c r="A40" s="318"/>
      <c r="B40" s="85">
        <v>130</v>
      </c>
      <c r="C40" s="90" t="s">
        <v>41</v>
      </c>
      <c r="D40" s="85">
        <v>310</v>
      </c>
      <c r="E40" s="95" t="s">
        <v>192</v>
      </c>
      <c r="F40" s="95">
        <v>6</v>
      </c>
      <c r="G40" s="85">
        <v>2</v>
      </c>
      <c r="H40" s="30">
        <f t="shared" si="1"/>
        <v>8</v>
      </c>
    </row>
    <row r="41" spans="1:8" ht="24.95" customHeight="1" x14ac:dyDescent="0.25">
      <c r="A41" s="318"/>
      <c r="B41" s="85">
        <v>138</v>
      </c>
      <c r="C41" s="90" t="s">
        <v>42</v>
      </c>
      <c r="D41" s="85">
        <v>310</v>
      </c>
      <c r="E41" s="95" t="s">
        <v>192</v>
      </c>
      <c r="F41" s="95">
        <v>3</v>
      </c>
      <c r="G41" s="85">
        <v>2</v>
      </c>
      <c r="H41" s="30">
        <f t="shared" si="1"/>
        <v>5</v>
      </c>
    </row>
    <row r="42" spans="1:8" ht="24.95" customHeight="1" x14ac:dyDescent="0.25">
      <c r="A42" s="318"/>
      <c r="B42" s="85">
        <v>139</v>
      </c>
      <c r="C42" s="90" t="s">
        <v>43</v>
      </c>
      <c r="D42" s="85">
        <v>310</v>
      </c>
      <c r="E42" s="95" t="s">
        <v>192</v>
      </c>
      <c r="F42" s="95">
        <v>15</v>
      </c>
      <c r="G42" s="85">
        <v>3</v>
      </c>
      <c r="H42" s="30">
        <f t="shared" si="1"/>
        <v>18</v>
      </c>
    </row>
    <row r="43" spans="1:8" ht="24.95" customHeight="1" x14ac:dyDescent="0.25">
      <c r="A43" s="318"/>
      <c r="B43" s="85">
        <v>142</v>
      </c>
      <c r="C43" s="90" t="s">
        <v>44</v>
      </c>
      <c r="D43" s="85">
        <v>310</v>
      </c>
      <c r="E43" s="95" t="s">
        <v>192</v>
      </c>
      <c r="F43" s="95">
        <v>42</v>
      </c>
      <c r="G43" s="85">
        <v>4</v>
      </c>
      <c r="H43" s="30">
        <f t="shared" si="1"/>
        <v>46</v>
      </c>
    </row>
    <row r="44" spans="1:8" ht="24.95" customHeight="1" x14ac:dyDescent="0.25">
      <c r="A44" s="318"/>
      <c r="B44" s="85">
        <v>155</v>
      </c>
      <c r="C44" s="90" t="s">
        <v>45</v>
      </c>
      <c r="D44" s="85">
        <v>310</v>
      </c>
      <c r="E44" s="95" t="s">
        <v>192</v>
      </c>
      <c r="F44" s="95">
        <v>6</v>
      </c>
      <c r="G44" s="85">
        <v>2</v>
      </c>
      <c r="H44" s="30">
        <f t="shared" si="1"/>
        <v>8</v>
      </c>
    </row>
    <row r="45" spans="1:8" ht="24.95" customHeight="1" x14ac:dyDescent="0.25">
      <c r="A45" s="318"/>
      <c r="B45" s="85">
        <v>156</v>
      </c>
      <c r="C45" s="90" t="s">
        <v>46</v>
      </c>
      <c r="D45" s="85">
        <v>310</v>
      </c>
      <c r="E45" s="95" t="s">
        <v>192</v>
      </c>
      <c r="F45" s="95">
        <v>11</v>
      </c>
      <c r="G45" s="85">
        <v>2</v>
      </c>
      <c r="H45" s="30">
        <f t="shared" si="1"/>
        <v>13</v>
      </c>
    </row>
    <row r="46" spans="1:8" ht="24.95" customHeight="1" x14ac:dyDescent="0.25">
      <c r="A46" s="318"/>
      <c r="B46" s="85">
        <v>158</v>
      </c>
      <c r="C46" s="90" t="s">
        <v>48</v>
      </c>
      <c r="D46" s="85">
        <v>310</v>
      </c>
      <c r="E46" s="95" t="s">
        <v>192</v>
      </c>
      <c r="F46" s="95">
        <v>1</v>
      </c>
      <c r="G46" s="85">
        <v>1</v>
      </c>
      <c r="H46" s="30">
        <f t="shared" si="1"/>
        <v>2</v>
      </c>
    </row>
    <row r="47" spans="1:8" ht="24.95" customHeight="1" x14ac:dyDescent="0.25">
      <c r="A47" s="318"/>
      <c r="B47" s="85">
        <v>160</v>
      </c>
      <c r="C47" s="90" t="s">
        <v>49</v>
      </c>
      <c r="D47" s="85">
        <v>310</v>
      </c>
      <c r="E47" s="95" t="s">
        <v>192</v>
      </c>
      <c r="F47" s="95">
        <v>4</v>
      </c>
      <c r="G47" s="85">
        <v>2</v>
      </c>
      <c r="H47" s="30">
        <f t="shared" si="1"/>
        <v>6</v>
      </c>
    </row>
    <row r="48" spans="1:8" ht="24.95" customHeight="1" x14ac:dyDescent="0.25">
      <c r="A48" s="318"/>
      <c r="B48" s="85">
        <v>192</v>
      </c>
      <c r="C48" s="90" t="s">
        <v>50</v>
      </c>
      <c r="D48" s="85">
        <v>310</v>
      </c>
      <c r="E48" s="95" t="s">
        <v>192</v>
      </c>
      <c r="F48" s="95">
        <v>8</v>
      </c>
      <c r="G48" s="85">
        <v>2</v>
      </c>
      <c r="H48" s="30">
        <f t="shared" si="1"/>
        <v>10</v>
      </c>
    </row>
    <row r="49" spans="1:8" ht="30.75" customHeight="1" x14ac:dyDescent="0.25">
      <c r="A49" s="318"/>
      <c r="B49" s="85">
        <v>193</v>
      </c>
      <c r="C49" s="90" t="s">
        <v>51</v>
      </c>
      <c r="D49" s="85">
        <v>310</v>
      </c>
      <c r="E49" s="95" t="s">
        <v>192</v>
      </c>
      <c r="F49" s="95">
        <v>19</v>
      </c>
      <c r="G49" s="85">
        <v>3</v>
      </c>
      <c r="H49" s="30">
        <f t="shared" si="1"/>
        <v>22</v>
      </c>
    </row>
    <row r="50" spans="1:8" ht="30.75" customHeight="1" x14ac:dyDescent="0.25">
      <c r="A50" s="318"/>
      <c r="B50" s="198">
        <v>194</v>
      </c>
      <c r="C50" s="199" t="s">
        <v>52</v>
      </c>
      <c r="D50" s="198">
        <v>310</v>
      </c>
      <c r="E50" s="200" t="s">
        <v>192</v>
      </c>
      <c r="F50" s="200">
        <v>6</v>
      </c>
      <c r="G50" s="198">
        <v>2</v>
      </c>
      <c r="H50" s="143">
        <f t="shared" si="1"/>
        <v>8</v>
      </c>
    </row>
    <row r="51" spans="1:8" ht="24.95" customHeight="1" thickBot="1" x14ac:dyDescent="0.3">
      <c r="A51" s="319"/>
      <c r="B51" s="86">
        <v>601</v>
      </c>
      <c r="C51" s="91" t="s">
        <v>239</v>
      </c>
      <c r="D51" s="86">
        <v>310</v>
      </c>
      <c r="E51" s="96" t="s">
        <v>192</v>
      </c>
      <c r="F51" s="96">
        <v>8</v>
      </c>
      <c r="G51" s="86">
        <v>2</v>
      </c>
      <c r="H51" s="31">
        <f t="shared" si="1"/>
        <v>10</v>
      </c>
    </row>
    <row r="52" spans="1:8" ht="24.95" customHeight="1" x14ac:dyDescent="0.25">
      <c r="A52" s="317" t="s">
        <v>53</v>
      </c>
      <c r="B52" s="84">
        <v>6</v>
      </c>
      <c r="C52" s="89" t="s">
        <v>54</v>
      </c>
      <c r="D52" s="84">
        <v>310</v>
      </c>
      <c r="E52" s="94" t="s">
        <v>192</v>
      </c>
      <c r="F52" s="94">
        <v>51</v>
      </c>
      <c r="G52" s="84">
        <v>4</v>
      </c>
      <c r="H52" s="32">
        <f t="shared" si="1"/>
        <v>55</v>
      </c>
    </row>
    <row r="53" spans="1:8" ht="24.95" customHeight="1" x14ac:dyDescent="0.25">
      <c r="A53" s="318"/>
      <c r="B53" s="85">
        <v>7</v>
      </c>
      <c r="C53" s="90" t="s">
        <v>55</v>
      </c>
      <c r="D53" s="85">
        <v>310</v>
      </c>
      <c r="E53" s="95" t="s">
        <v>192</v>
      </c>
      <c r="F53" s="95">
        <v>36</v>
      </c>
      <c r="G53" s="85">
        <v>3</v>
      </c>
      <c r="H53" s="30">
        <f t="shared" si="1"/>
        <v>39</v>
      </c>
    </row>
    <row r="54" spans="1:8" ht="24.95" customHeight="1" x14ac:dyDescent="0.25">
      <c r="A54" s="318"/>
      <c r="B54" s="85">
        <v>27</v>
      </c>
      <c r="C54" s="90" t="s">
        <v>56</v>
      </c>
      <c r="D54" s="85">
        <v>310</v>
      </c>
      <c r="E54" s="95" t="s">
        <v>192</v>
      </c>
      <c r="F54" s="95">
        <v>68</v>
      </c>
      <c r="G54" s="85">
        <v>4</v>
      </c>
      <c r="H54" s="30">
        <f t="shared" si="1"/>
        <v>72</v>
      </c>
    </row>
    <row r="55" spans="1:8" ht="24.95" customHeight="1" x14ac:dyDescent="0.25">
      <c r="A55" s="318"/>
      <c r="B55" s="85">
        <v>47</v>
      </c>
      <c r="C55" s="90" t="s">
        <v>57</v>
      </c>
      <c r="D55" s="85">
        <v>310</v>
      </c>
      <c r="E55" s="95" t="s">
        <v>192</v>
      </c>
      <c r="F55" s="95">
        <v>83</v>
      </c>
      <c r="G55" s="85">
        <v>4</v>
      </c>
      <c r="H55" s="30">
        <f t="shared" si="1"/>
        <v>87</v>
      </c>
    </row>
    <row r="56" spans="1:8" ht="24.95" customHeight="1" x14ac:dyDescent="0.25">
      <c r="A56" s="318"/>
      <c r="B56" s="85">
        <v>49</v>
      </c>
      <c r="C56" s="90" t="s">
        <v>58</v>
      </c>
      <c r="D56" s="85">
        <v>310</v>
      </c>
      <c r="E56" s="95" t="s">
        <v>192</v>
      </c>
      <c r="F56" s="95">
        <v>57</v>
      </c>
      <c r="G56" s="85">
        <v>4</v>
      </c>
      <c r="H56" s="30">
        <f t="shared" si="1"/>
        <v>61</v>
      </c>
    </row>
    <row r="57" spans="1:8" ht="24.95" customHeight="1" x14ac:dyDescent="0.25">
      <c r="A57" s="318"/>
      <c r="B57" s="85">
        <v>65</v>
      </c>
      <c r="C57" s="90" t="s">
        <v>59</v>
      </c>
      <c r="D57" s="85">
        <v>310</v>
      </c>
      <c r="E57" s="95" t="s">
        <v>192</v>
      </c>
      <c r="F57" s="95">
        <v>77</v>
      </c>
      <c r="G57" s="85">
        <v>4</v>
      </c>
      <c r="H57" s="30">
        <f t="shared" si="1"/>
        <v>81</v>
      </c>
    </row>
    <row r="58" spans="1:8" ht="24.95" customHeight="1" x14ac:dyDescent="0.25">
      <c r="A58" s="318"/>
      <c r="B58" s="85">
        <v>66</v>
      </c>
      <c r="C58" s="90" t="s">
        <v>60</v>
      </c>
      <c r="D58" s="85">
        <v>310</v>
      </c>
      <c r="E58" s="95" t="s">
        <v>192</v>
      </c>
      <c r="F58" s="95">
        <v>14</v>
      </c>
      <c r="G58" s="85">
        <v>3</v>
      </c>
      <c r="H58" s="30">
        <f t="shared" si="1"/>
        <v>17</v>
      </c>
    </row>
    <row r="59" spans="1:8" ht="24.95" customHeight="1" x14ac:dyDescent="0.25">
      <c r="A59" s="318"/>
      <c r="B59" s="85">
        <v>67</v>
      </c>
      <c r="C59" s="90" t="s">
        <v>61</v>
      </c>
      <c r="D59" s="85">
        <v>310</v>
      </c>
      <c r="E59" s="95" t="s">
        <v>192</v>
      </c>
      <c r="F59" s="95">
        <v>57</v>
      </c>
      <c r="G59" s="85">
        <v>4</v>
      </c>
      <c r="H59" s="30">
        <f t="shared" si="1"/>
        <v>61</v>
      </c>
    </row>
    <row r="60" spans="1:8" ht="24.95" customHeight="1" x14ac:dyDescent="0.25">
      <c r="A60" s="318"/>
      <c r="B60" s="85">
        <v>68</v>
      </c>
      <c r="C60" s="90" t="s">
        <v>62</v>
      </c>
      <c r="D60" s="85">
        <v>310</v>
      </c>
      <c r="E60" s="95" t="s">
        <v>192</v>
      </c>
      <c r="F60" s="95">
        <v>59</v>
      </c>
      <c r="G60" s="85">
        <v>4</v>
      </c>
      <c r="H60" s="30">
        <f t="shared" si="1"/>
        <v>63</v>
      </c>
    </row>
    <row r="61" spans="1:8" ht="24.95" customHeight="1" x14ac:dyDescent="0.25">
      <c r="A61" s="318"/>
      <c r="B61" s="85">
        <v>69</v>
      </c>
      <c r="C61" s="90" t="s">
        <v>63</v>
      </c>
      <c r="D61" s="85">
        <v>310</v>
      </c>
      <c r="E61" s="95" t="s">
        <v>192</v>
      </c>
      <c r="F61" s="95">
        <v>31</v>
      </c>
      <c r="G61" s="85">
        <v>3</v>
      </c>
      <c r="H61" s="30">
        <f t="shared" si="1"/>
        <v>34</v>
      </c>
    </row>
    <row r="62" spans="1:8" ht="29.25" customHeight="1" x14ac:dyDescent="0.25">
      <c r="A62" s="318"/>
      <c r="B62" s="85">
        <v>76</v>
      </c>
      <c r="C62" s="90" t="s">
        <v>64</v>
      </c>
      <c r="D62" s="85">
        <v>310</v>
      </c>
      <c r="E62" s="95" t="s">
        <v>192</v>
      </c>
      <c r="F62" s="95">
        <v>36</v>
      </c>
      <c r="G62" s="85">
        <v>3</v>
      </c>
      <c r="H62" s="30">
        <f t="shared" si="1"/>
        <v>39</v>
      </c>
    </row>
    <row r="63" spans="1:8" ht="24.95" customHeight="1" x14ac:dyDescent="0.25">
      <c r="A63" s="318"/>
      <c r="B63" s="85">
        <v>84</v>
      </c>
      <c r="C63" s="90" t="s">
        <v>65</v>
      </c>
      <c r="D63" s="85">
        <v>310</v>
      </c>
      <c r="E63" s="95" t="s">
        <v>192</v>
      </c>
      <c r="F63" s="95">
        <v>73</v>
      </c>
      <c r="G63" s="85">
        <v>4</v>
      </c>
      <c r="H63" s="30">
        <f t="shared" si="1"/>
        <v>77</v>
      </c>
    </row>
    <row r="64" spans="1:8" ht="24.95" customHeight="1" x14ac:dyDescent="0.25">
      <c r="A64" s="318"/>
      <c r="B64" s="85">
        <v>126</v>
      </c>
      <c r="C64" s="90" t="s">
        <v>66</v>
      </c>
      <c r="D64" s="85">
        <v>310</v>
      </c>
      <c r="E64" s="95" t="s">
        <v>192</v>
      </c>
      <c r="F64" s="95">
        <v>36</v>
      </c>
      <c r="G64" s="85">
        <v>4</v>
      </c>
      <c r="H64" s="30">
        <f t="shared" si="1"/>
        <v>40</v>
      </c>
    </row>
    <row r="65" spans="1:8" ht="24.95" customHeight="1" x14ac:dyDescent="0.25">
      <c r="A65" s="318"/>
      <c r="B65" s="85">
        <v>127</v>
      </c>
      <c r="C65" s="90" t="s">
        <v>67</v>
      </c>
      <c r="D65" s="85">
        <v>310</v>
      </c>
      <c r="E65" s="95" t="s">
        <v>192</v>
      </c>
      <c r="F65" s="95">
        <v>15</v>
      </c>
      <c r="G65" s="85">
        <v>3</v>
      </c>
      <c r="H65" s="30">
        <f t="shared" si="1"/>
        <v>18</v>
      </c>
    </row>
    <row r="66" spans="1:8" ht="24.95" customHeight="1" x14ac:dyDescent="0.25">
      <c r="A66" s="318"/>
      <c r="B66" s="85">
        <v>141</v>
      </c>
      <c r="C66" s="90" t="s">
        <v>68</v>
      </c>
      <c r="D66" s="85">
        <v>310</v>
      </c>
      <c r="E66" s="95" t="s">
        <v>192</v>
      </c>
      <c r="F66" s="95">
        <v>16</v>
      </c>
      <c r="G66" s="85">
        <v>3</v>
      </c>
      <c r="H66" s="30">
        <f t="shared" si="1"/>
        <v>19</v>
      </c>
    </row>
    <row r="67" spans="1:8" ht="24.95" customHeight="1" x14ac:dyDescent="0.25">
      <c r="A67" s="318"/>
      <c r="B67" s="85">
        <v>150</v>
      </c>
      <c r="C67" s="90" t="s">
        <v>69</v>
      </c>
      <c r="D67" s="85">
        <v>310</v>
      </c>
      <c r="E67" s="95" t="s">
        <v>192</v>
      </c>
      <c r="F67" s="95">
        <v>19</v>
      </c>
      <c r="G67" s="85">
        <v>2</v>
      </c>
      <c r="H67" s="30">
        <f t="shared" si="1"/>
        <v>21</v>
      </c>
    </row>
    <row r="68" spans="1:8" ht="24.95" customHeight="1" x14ac:dyDescent="0.25">
      <c r="A68" s="318"/>
      <c r="B68" s="85">
        <v>188</v>
      </c>
      <c r="C68" s="90" t="s">
        <v>70</v>
      </c>
      <c r="D68" s="85">
        <v>310</v>
      </c>
      <c r="E68" s="95" t="s">
        <v>192</v>
      </c>
      <c r="F68" s="95">
        <v>43</v>
      </c>
      <c r="G68" s="85">
        <v>3</v>
      </c>
      <c r="H68" s="30">
        <f t="shared" si="1"/>
        <v>46</v>
      </c>
    </row>
    <row r="69" spans="1:8" ht="24.95" customHeight="1" x14ac:dyDescent="0.25">
      <c r="A69" s="318"/>
      <c r="B69" s="85">
        <v>571</v>
      </c>
      <c r="C69" s="90" t="s">
        <v>71</v>
      </c>
      <c r="D69" s="85">
        <v>310</v>
      </c>
      <c r="E69" s="95" t="s">
        <v>192</v>
      </c>
      <c r="F69" s="95">
        <v>35</v>
      </c>
      <c r="G69" s="85">
        <v>3</v>
      </c>
      <c r="H69" s="30">
        <f t="shared" ref="H69:H101" si="2">F69+G69</f>
        <v>38</v>
      </c>
    </row>
    <row r="70" spans="1:8" ht="24.95" customHeight="1" thickBot="1" x14ac:dyDescent="0.3">
      <c r="A70" s="319"/>
      <c r="B70" s="86">
        <v>613</v>
      </c>
      <c r="C70" s="91" t="s">
        <v>72</v>
      </c>
      <c r="D70" s="86">
        <v>310</v>
      </c>
      <c r="E70" s="96" t="s">
        <v>192</v>
      </c>
      <c r="F70" s="96">
        <v>14</v>
      </c>
      <c r="G70" s="86">
        <v>2</v>
      </c>
      <c r="H70" s="31">
        <f t="shared" si="2"/>
        <v>16</v>
      </c>
    </row>
    <row r="71" spans="1:8" ht="24.95" customHeight="1" x14ac:dyDescent="0.25">
      <c r="A71" s="169"/>
      <c r="B71" s="198">
        <v>13</v>
      </c>
      <c r="C71" s="199" t="s">
        <v>74</v>
      </c>
      <c r="D71" s="198">
        <v>310</v>
      </c>
      <c r="E71" s="200" t="s">
        <v>192</v>
      </c>
      <c r="F71" s="200">
        <v>5</v>
      </c>
      <c r="G71" s="198">
        <v>2</v>
      </c>
      <c r="H71" s="143">
        <f t="shared" si="2"/>
        <v>7</v>
      </c>
    </row>
    <row r="72" spans="1:8" ht="24.95" customHeight="1" x14ac:dyDescent="0.25">
      <c r="A72" s="325" t="s">
        <v>226</v>
      </c>
      <c r="B72" s="85">
        <v>14</v>
      </c>
      <c r="C72" s="90" t="s">
        <v>75</v>
      </c>
      <c r="D72" s="85">
        <v>310</v>
      </c>
      <c r="E72" s="95" t="s">
        <v>192</v>
      </c>
      <c r="F72" s="95">
        <v>23</v>
      </c>
      <c r="G72" s="85">
        <v>3</v>
      </c>
      <c r="H72" s="30">
        <f t="shared" si="2"/>
        <v>26</v>
      </c>
    </row>
    <row r="73" spans="1:8" ht="24.95" customHeight="1" x14ac:dyDescent="0.25">
      <c r="A73" s="325"/>
      <c r="B73" s="85">
        <v>15</v>
      </c>
      <c r="C73" s="90" t="s">
        <v>76</v>
      </c>
      <c r="D73" s="85">
        <v>310</v>
      </c>
      <c r="E73" s="95" t="s">
        <v>192</v>
      </c>
      <c r="F73" s="95">
        <v>9</v>
      </c>
      <c r="G73" s="85">
        <v>2</v>
      </c>
      <c r="H73" s="30">
        <f t="shared" si="2"/>
        <v>11</v>
      </c>
    </row>
    <row r="74" spans="1:8" ht="24.95" customHeight="1" x14ac:dyDescent="0.25">
      <c r="A74" s="325"/>
      <c r="B74" s="85">
        <v>16</v>
      </c>
      <c r="C74" s="90" t="s">
        <v>77</v>
      </c>
      <c r="D74" s="85">
        <v>310</v>
      </c>
      <c r="E74" s="95" t="s">
        <v>192</v>
      </c>
      <c r="F74" s="95">
        <v>40</v>
      </c>
      <c r="G74" s="85">
        <v>4</v>
      </c>
      <c r="H74" s="30">
        <f t="shared" si="2"/>
        <v>44</v>
      </c>
    </row>
    <row r="75" spans="1:8" ht="24.95" customHeight="1" x14ac:dyDescent="0.25">
      <c r="A75" s="325"/>
      <c r="B75" s="85">
        <v>52</v>
      </c>
      <c r="C75" s="90" t="s">
        <v>78</v>
      </c>
      <c r="D75" s="85">
        <v>310</v>
      </c>
      <c r="E75" s="95" t="s">
        <v>192</v>
      </c>
      <c r="F75" s="95">
        <v>18</v>
      </c>
      <c r="G75" s="85">
        <v>3</v>
      </c>
      <c r="H75" s="30">
        <f t="shared" si="2"/>
        <v>21</v>
      </c>
    </row>
    <row r="76" spans="1:8" ht="24.95" customHeight="1" x14ac:dyDescent="0.25">
      <c r="A76" s="325"/>
      <c r="B76" s="85">
        <v>60</v>
      </c>
      <c r="C76" s="90" t="s">
        <v>79</v>
      </c>
      <c r="D76" s="85">
        <v>310</v>
      </c>
      <c r="E76" s="95" t="s">
        <v>192</v>
      </c>
      <c r="F76" s="95">
        <v>31</v>
      </c>
      <c r="G76" s="85">
        <v>3</v>
      </c>
      <c r="H76" s="30">
        <f t="shared" si="2"/>
        <v>34</v>
      </c>
    </row>
    <row r="77" spans="1:8" ht="24.95" customHeight="1" x14ac:dyDescent="0.25">
      <c r="A77" s="325"/>
      <c r="B77" s="85">
        <v>64</v>
      </c>
      <c r="C77" s="90" t="s">
        <v>80</v>
      </c>
      <c r="D77" s="85">
        <v>310</v>
      </c>
      <c r="E77" s="95" t="s">
        <v>192</v>
      </c>
      <c r="F77" s="95">
        <v>32</v>
      </c>
      <c r="G77" s="85">
        <v>3</v>
      </c>
      <c r="H77" s="30">
        <f t="shared" si="2"/>
        <v>35</v>
      </c>
    </row>
    <row r="78" spans="1:8" ht="24.95" customHeight="1" x14ac:dyDescent="0.25">
      <c r="A78" s="325"/>
      <c r="B78" s="85">
        <v>74</v>
      </c>
      <c r="C78" s="90" t="s">
        <v>81</v>
      </c>
      <c r="D78" s="85">
        <v>310</v>
      </c>
      <c r="E78" s="95" t="s">
        <v>192</v>
      </c>
      <c r="F78" s="95">
        <v>46</v>
      </c>
      <c r="G78" s="85">
        <v>4</v>
      </c>
      <c r="H78" s="30">
        <f t="shared" si="2"/>
        <v>50</v>
      </c>
    </row>
    <row r="79" spans="1:8" ht="24.95" customHeight="1" x14ac:dyDescent="0.25">
      <c r="A79" s="325"/>
      <c r="B79" s="85">
        <v>99</v>
      </c>
      <c r="C79" s="90" t="s">
        <v>82</v>
      </c>
      <c r="D79" s="85">
        <v>310</v>
      </c>
      <c r="E79" s="95" t="s">
        <v>192</v>
      </c>
      <c r="F79" s="95">
        <v>19</v>
      </c>
      <c r="G79" s="85">
        <v>3</v>
      </c>
      <c r="H79" s="30">
        <f t="shared" si="2"/>
        <v>22</v>
      </c>
    </row>
    <row r="80" spans="1:8" ht="24.95" customHeight="1" x14ac:dyDescent="0.25">
      <c r="A80" s="325"/>
      <c r="B80" s="85">
        <v>190</v>
      </c>
      <c r="C80" s="90" t="s">
        <v>83</v>
      </c>
      <c r="D80" s="85">
        <v>310</v>
      </c>
      <c r="E80" s="95" t="s">
        <v>192</v>
      </c>
      <c r="F80" s="95">
        <v>11</v>
      </c>
      <c r="G80" s="85">
        <v>2</v>
      </c>
      <c r="H80" s="30">
        <f t="shared" si="2"/>
        <v>13</v>
      </c>
    </row>
    <row r="81" spans="1:8" ht="24.95" customHeight="1" thickBot="1" x14ac:dyDescent="0.3">
      <c r="A81" s="326"/>
      <c r="B81" s="86">
        <v>535</v>
      </c>
      <c r="C81" s="91" t="s">
        <v>193</v>
      </c>
      <c r="D81" s="86">
        <v>310</v>
      </c>
      <c r="E81" s="96" t="s">
        <v>192</v>
      </c>
      <c r="F81" s="96">
        <v>13</v>
      </c>
      <c r="G81" s="86">
        <v>2</v>
      </c>
      <c r="H81" s="31">
        <f t="shared" si="2"/>
        <v>15</v>
      </c>
    </row>
    <row r="82" spans="1:8" ht="24.95" customHeight="1" x14ac:dyDescent="0.25">
      <c r="A82" s="317" t="s">
        <v>84</v>
      </c>
      <c r="B82" s="84">
        <v>4</v>
      </c>
      <c r="C82" s="89" t="s">
        <v>85</v>
      </c>
      <c r="D82" s="84">
        <v>310</v>
      </c>
      <c r="E82" s="94" t="s">
        <v>192</v>
      </c>
      <c r="F82" s="94">
        <v>13</v>
      </c>
      <c r="G82" s="84">
        <v>2</v>
      </c>
      <c r="H82" s="32">
        <f t="shared" si="2"/>
        <v>15</v>
      </c>
    </row>
    <row r="83" spans="1:8" ht="24.95" customHeight="1" x14ac:dyDescent="0.25">
      <c r="A83" s="318"/>
      <c r="B83" s="85">
        <v>5</v>
      </c>
      <c r="C83" s="90" t="s">
        <v>86</v>
      </c>
      <c r="D83" s="85">
        <v>310</v>
      </c>
      <c r="E83" s="95" t="s">
        <v>192</v>
      </c>
      <c r="F83" s="95">
        <v>5</v>
      </c>
      <c r="G83" s="85">
        <v>2</v>
      </c>
      <c r="H83" s="30">
        <f t="shared" si="2"/>
        <v>7</v>
      </c>
    </row>
    <row r="84" spans="1:8" ht="24.95" customHeight="1" x14ac:dyDescent="0.25">
      <c r="A84" s="318"/>
      <c r="B84" s="85">
        <v>18</v>
      </c>
      <c r="C84" s="90" t="s">
        <v>87</v>
      </c>
      <c r="D84" s="85">
        <v>310</v>
      </c>
      <c r="E84" s="95" t="s">
        <v>192</v>
      </c>
      <c r="F84" s="95">
        <v>5</v>
      </c>
      <c r="G84" s="85">
        <v>2</v>
      </c>
      <c r="H84" s="30">
        <f t="shared" si="2"/>
        <v>7</v>
      </c>
    </row>
    <row r="85" spans="1:8" ht="24.95" customHeight="1" x14ac:dyDescent="0.25">
      <c r="A85" s="318"/>
      <c r="B85" s="85">
        <v>19</v>
      </c>
      <c r="C85" s="90" t="s">
        <v>88</v>
      </c>
      <c r="D85" s="85">
        <v>310</v>
      </c>
      <c r="E85" s="95" t="s">
        <v>192</v>
      </c>
      <c r="F85" s="95">
        <v>4</v>
      </c>
      <c r="G85" s="85">
        <v>2</v>
      </c>
      <c r="H85" s="30">
        <f t="shared" si="2"/>
        <v>6</v>
      </c>
    </row>
    <row r="86" spans="1:8" ht="24.95" customHeight="1" x14ac:dyDescent="0.25">
      <c r="A86" s="318"/>
      <c r="B86" s="85">
        <v>20</v>
      </c>
      <c r="C86" s="90" t="s">
        <v>89</v>
      </c>
      <c r="D86" s="85">
        <v>310</v>
      </c>
      <c r="E86" s="95" t="s">
        <v>192</v>
      </c>
      <c r="F86" s="95">
        <v>21</v>
      </c>
      <c r="G86" s="85">
        <v>3</v>
      </c>
      <c r="H86" s="30">
        <f t="shared" si="2"/>
        <v>24</v>
      </c>
    </row>
    <row r="87" spans="1:8" ht="24.95" customHeight="1" x14ac:dyDescent="0.25">
      <c r="A87" s="318"/>
      <c r="B87" s="85">
        <v>21</v>
      </c>
      <c r="C87" s="90" t="s">
        <v>90</v>
      </c>
      <c r="D87" s="85">
        <v>310</v>
      </c>
      <c r="E87" s="95" t="s">
        <v>192</v>
      </c>
      <c r="F87" s="95">
        <v>17</v>
      </c>
      <c r="G87" s="85">
        <v>3</v>
      </c>
      <c r="H87" s="30">
        <f t="shared" si="2"/>
        <v>20</v>
      </c>
    </row>
    <row r="88" spans="1:8" ht="24.95" customHeight="1" x14ac:dyDescent="0.25">
      <c r="A88" s="318"/>
      <c r="B88" s="85">
        <v>23</v>
      </c>
      <c r="C88" s="90" t="s">
        <v>91</v>
      </c>
      <c r="D88" s="85">
        <v>310</v>
      </c>
      <c r="E88" s="95" t="s">
        <v>192</v>
      </c>
      <c r="F88" s="95">
        <v>15</v>
      </c>
      <c r="G88" s="85">
        <v>3</v>
      </c>
      <c r="H88" s="30">
        <f t="shared" si="2"/>
        <v>18</v>
      </c>
    </row>
    <row r="89" spans="1:8" ht="24.95" customHeight="1" x14ac:dyDescent="0.25">
      <c r="A89" s="318"/>
      <c r="B89" s="106">
        <v>29</v>
      </c>
      <c r="C89" s="107" t="s">
        <v>212</v>
      </c>
      <c r="D89" s="106">
        <v>310</v>
      </c>
      <c r="E89" s="108" t="s">
        <v>192</v>
      </c>
      <c r="F89" s="108">
        <v>7</v>
      </c>
      <c r="G89" s="106">
        <v>2</v>
      </c>
      <c r="H89" s="111">
        <f t="shared" si="2"/>
        <v>9</v>
      </c>
    </row>
    <row r="90" spans="1:8" ht="24.95" customHeight="1" x14ac:dyDescent="0.25">
      <c r="A90" s="318"/>
      <c r="B90" s="85">
        <v>30</v>
      </c>
      <c r="C90" s="90" t="s">
        <v>92</v>
      </c>
      <c r="D90" s="85">
        <v>310</v>
      </c>
      <c r="E90" s="95" t="s">
        <v>192</v>
      </c>
      <c r="F90" s="95">
        <v>37</v>
      </c>
      <c r="G90" s="85">
        <v>3</v>
      </c>
      <c r="H90" s="30">
        <f t="shared" si="2"/>
        <v>40</v>
      </c>
    </row>
    <row r="91" spans="1:8" ht="24.95" customHeight="1" x14ac:dyDescent="0.25">
      <c r="A91" s="318"/>
      <c r="B91" s="85">
        <v>31</v>
      </c>
      <c r="C91" s="90" t="s">
        <v>93</v>
      </c>
      <c r="D91" s="85">
        <v>310</v>
      </c>
      <c r="E91" s="95" t="s">
        <v>192</v>
      </c>
      <c r="F91" s="95">
        <v>13</v>
      </c>
      <c r="G91" s="85">
        <v>2</v>
      </c>
      <c r="H91" s="30">
        <f t="shared" si="2"/>
        <v>15</v>
      </c>
    </row>
    <row r="92" spans="1:8" ht="24.95" customHeight="1" x14ac:dyDescent="0.25">
      <c r="A92" s="318"/>
      <c r="B92" s="85">
        <v>32</v>
      </c>
      <c r="C92" s="90" t="s">
        <v>94</v>
      </c>
      <c r="D92" s="85">
        <v>310</v>
      </c>
      <c r="E92" s="95" t="s">
        <v>192</v>
      </c>
      <c r="F92" s="95">
        <v>9</v>
      </c>
      <c r="G92" s="85">
        <v>2</v>
      </c>
      <c r="H92" s="30">
        <f t="shared" si="2"/>
        <v>11</v>
      </c>
    </row>
    <row r="93" spans="1:8" ht="24.95" customHeight="1" x14ac:dyDescent="0.25">
      <c r="A93" s="318"/>
      <c r="B93" s="85">
        <v>34</v>
      </c>
      <c r="C93" s="90" t="s">
        <v>95</v>
      </c>
      <c r="D93" s="85">
        <v>310</v>
      </c>
      <c r="E93" s="95" t="s">
        <v>192</v>
      </c>
      <c r="F93" s="95">
        <v>6</v>
      </c>
      <c r="G93" s="85">
        <v>2</v>
      </c>
      <c r="H93" s="30">
        <f t="shared" si="2"/>
        <v>8</v>
      </c>
    </row>
    <row r="94" spans="1:8" ht="24.95" customHeight="1" x14ac:dyDescent="0.25">
      <c r="A94" s="318"/>
      <c r="B94" s="85">
        <v>35</v>
      </c>
      <c r="C94" s="90" t="s">
        <v>96</v>
      </c>
      <c r="D94" s="85">
        <v>310</v>
      </c>
      <c r="E94" s="95" t="s">
        <v>192</v>
      </c>
      <c r="F94" s="95">
        <v>7</v>
      </c>
      <c r="G94" s="85">
        <v>3</v>
      </c>
      <c r="H94" s="30">
        <f t="shared" si="2"/>
        <v>10</v>
      </c>
    </row>
    <row r="95" spans="1:8" ht="24.95" customHeight="1" x14ac:dyDescent="0.25">
      <c r="A95" s="318"/>
      <c r="B95" s="85">
        <v>40</v>
      </c>
      <c r="C95" s="90" t="s">
        <v>97</v>
      </c>
      <c r="D95" s="85">
        <v>310</v>
      </c>
      <c r="E95" s="95" t="s">
        <v>192</v>
      </c>
      <c r="F95" s="95">
        <v>8</v>
      </c>
      <c r="G95" s="85">
        <v>3</v>
      </c>
      <c r="H95" s="30">
        <f t="shared" si="2"/>
        <v>11</v>
      </c>
    </row>
    <row r="96" spans="1:8" ht="24.95" customHeight="1" x14ac:dyDescent="0.25">
      <c r="A96" s="318"/>
      <c r="B96" s="85">
        <v>42</v>
      </c>
      <c r="C96" s="90" t="s">
        <v>98</v>
      </c>
      <c r="D96" s="85">
        <v>310</v>
      </c>
      <c r="E96" s="95" t="s">
        <v>192</v>
      </c>
      <c r="F96" s="95">
        <v>74</v>
      </c>
      <c r="G96" s="85">
        <v>4</v>
      </c>
      <c r="H96" s="30">
        <f t="shared" si="2"/>
        <v>78</v>
      </c>
    </row>
    <row r="97" spans="1:8" ht="24.95" customHeight="1" x14ac:dyDescent="0.25">
      <c r="A97" s="318"/>
      <c r="B97" s="85">
        <v>53</v>
      </c>
      <c r="C97" s="90" t="s">
        <v>99</v>
      </c>
      <c r="D97" s="85">
        <v>310</v>
      </c>
      <c r="E97" s="95" t="s">
        <v>192</v>
      </c>
      <c r="F97" s="95">
        <v>24</v>
      </c>
      <c r="G97" s="85">
        <v>3</v>
      </c>
      <c r="H97" s="30">
        <f t="shared" si="2"/>
        <v>27</v>
      </c>
    </row>
    <row r="98" spans="1:8" ht="24.95" customHeight="1" x14ac:dyDescent="0.25">
      <c r="A98" s="318"/>
      <c r="B98" s="85">
        <v>57</v>
      </c>
      <c r="C98" s="90" t="s">
        <v>100</v>
      </c>
      <c r="D98" s="85">
        <v>310</v>
      </c>
      <c r="E98" s="95" t="s">
        <v>192</v>
      </c>
      <c r="F98" s="95">
        <v>43</v>
      </c>
      <c r="G98" s="85">
        <v>4</v>
      </c>
      <c r="H98" s="30">
        <f t="shared" si="2"/>
        <v>47</v>
      </c>
    </row>
    <row r="99" spans="1:8" ht="24.95" customHeight="1" x14ac:dyDescent="0.25">
      <c r="A99" s="318"/>
      <c r="B99" s="85">
        <v>63</v>
      </c>
      <c r="C99" s="90" t="s">
        <v>101</v>
      </c>
      <c r="D99" s="85">
        <v>310</v>
      </c>
      <c r="E99" s="95" t="s">
        <v>192</v>
      </c>
      <c r="F99" s="95">
        <v>26</v>
      </c>
      <c r="G99" s="85">
        <v>3</v>
      </c>
      <c r="H99" s="30">
        <f t="shared" si="2"/>
        <v>29</v>
      </c>
    </row>
    <row r="100" spans="1:8" ht="24.95" customHeight="1" x14ac:dyDescent="0.25">
      <c r="A100" s="318"/>
      <c r="B100" s="85">
        <v>82</v>
      </c>
      <c r="C100" s="90" t="s">
        <v>102</v>
      </c>
      <c r="D100" s="85">
        <v>310</v>
      </c>
      <c r="E100" s="95" t="s">
        <v>192</v>
      </c>
      <c r="F100" s="95">
        <v>16</v>
      </c>
      <c r="G100" s="85">
        <v>3</v>
      </c>
      <c r="H100" s="30">
        <f t="shared" si="2"/>
        <v>19</v>
      </c>
    </row>
    <row r="101" spans="1:8" ht="24.95" customHeight="1" x14ac:dyDescent="0.25">
      <c r="A101" s="318"/>
      <c r="B101" s="85">
        <v>83</v>
      </c>
      <c r="C101" s="90" t="s">
        <v>103</v>
      </c>
      <c r="D101" s="85">
        <v>310</v>
      </c>
      <c r="E101" s="95" t="s">
        <v>192</v>
      </c>
      <c r="F101" s="95">
        <v>30</v>
      </c>
      <c r="G101" s="85">
        <v>3</v>
      </c>
      <c r="H101" s="30">
        <f t="shared" si="2"/>
        <v>33</v>
      </c>
    </row>
    <row r="102" spans="1:8" ht="24.95" customHeight="1" x14ac:dyDescent="0.25">
      <c r="A102" s="318"/>
      <c r="B102" s="85">
        <v>88</v>
      </c>
      <c r="C102" s="90" t="s">
        <v>104</v>
      </c>
      <c r="D102" s="85">
        <v>310</v>
      </c>
      <c r="E102" s="95" t="s">
        <v>192</v>
      </c>
      <c r="F102" s="95">
        <v>4</v>
      </c>
      <c r="G102" s="85">
        <v>2</v>
      </c>
      <c r="H102" s="30">
        <f t="shared" ref="H102:H137" si="3">F102+G102</f>
        <v>6</v>
      </c>
    </row>
    <row r="103" spans="1:8" ht="24.95" customHeight="1" x14ac:dyDescent="0.25">
      <c r="A103" s="318"/>
      <c r="B103" s="106">
        <v>90</v>
      </c>
      <c r="C103" s="107" t="s">
        <v>211</v>
      </c>
      <c r="D103" s="106">
        <v>310</v>
      </c>
      <c r="E103" s="108" t="s">
        <v>192</v>
      </c>
      <c r="F103" s="108">
        <v>13</v>
      </c>
      <c r="G103" s="106">
        <v>2</v>
      </c>
      <c r="H103" s="111">
        <f t="shared" si="3"/>
        <v>15</v>
      </c>
    </row>
    <row r="104" spans="1:8" ht="24.95" customHeight="1" x14ac:dyDescent="0.25">
      <c r="A104" s="318"/>
      <c r="B104" s="85">
        <v>96</v>
      </c>
      <c r="C104" s="90" t="s">
        <v>106</v>
      </c>
      <c r="D104" s="85">
        <v>310</v>
      </c>
      <c r="E104" s="95" t="s">
        <v>192</v>
      </c>
      <c r="F104" s="95">
        <v>14</v>
      </c>
      <c r="G104" s="85">
        <v>2</v>
      </c>
      <c r="H104" s="30">
        <f t="shared" si="3"/>
        <v>16</v>
      </c>
    </row>
    <row r="105" spans="1:8" ht="24.95" customHeight="1" x14ac:dyDescent="0.25">
      <c r="A105" s="318"/>
      <c r="B105" s="85">
        <v>103</v>
      </c>
      <c r="C105" s="90" t="s">
        <v>107</v>
      </c>
      <c r="D105" s="85">
        <v>310</v>
      </c>
      <c r="E105" s="95" t="s">
        <v>192</v>
      </c>
      <c r="F105" s="95">
        <v>2</v>
      </c>
      <c r="G105" s="85">
        <v>1</v>
      </c>
      <c r="H105" s="30">
        <f t="shared" si="3"/>
        <v>3</v>
      </c>
    </row>
    <row r="106" spans="1:8" ht="24.95" customHeight="1" x14ac:dyDescent="0.25">
      <c r="A106" s="318"/>
      <c r="B106" s="106">
        <v>110</v>
      </c>
      <c r="C106" s="107" t="s">
        <v>240</v>
      </c>
      <c r="D106" s="106">
        <v>310</v>
      </c>
      <c r="E106" s="108" t="s">
        <v>192</v>
      </c>
      <c r="F106" s="108">
        <v>6</v>
      </c>
      <c r="G106" s="106">
        <v>2</v>
      </c>
      <c r="H106" s="111">
        <f t="shared" si="3"/>
        <v>8</v>
      </c>
    </row>
    <row r="107" spans="1:8" ht="24.95" customHeight="1" x14ac:dyDescent="0.25">
      <c r="A107" s="318"/>
      <c r="B107" s="85">
        <v>115</v>
      </c>
      <c r="C107" s="90" t="s">
        <v>108</v>
      </c>
      <c r="D107" s="85">
        <v>310</v>
      </c>
      <c r="E107" s="95" t="s">
        <v>192</v>
      </c>
      <c r="F107" s="95">
        <v>49</v>
      </c>
      <c r="G107" s="85">
        <v>4</v>
      </c>
      <c r="H107" s="30">
        <f t="shared" si="3"/>
        <v>53</v>
      </c>
    </row>
    <row r="108" spans="1:8" ht="24.95" customHeight="1" x14ac:dyDescent="0.25">
      <c r="A108" s="318"/>
      <c r="B108" s="85">
        <v>117</v>
      </c>
      <c r="C108" s="90" t="s">
        <v>109</v>
      </c>
      <c r="D108" s="85">
        <v>310</v>
      </c>
      <c r="E108" s="95" t="s">
        <v>192</v>
      </c>
      <c r="F108" s="95">
        <v>6</v>
      </c>
      <c r="G108" s="85">
        <v>2</v>
      </c>
      <c r="H108" s="30">
        <f t="shared" si="3"/>
        <v>8</v>
      </c>
    </row>
    <row r="109" spans="1:8" ht="24.95" customHeight="1" x14ac:dyDescent="0.25">
      <c r="A109" s="318"/>
      <c r="B109" s="85">
        <v>122</v>
      </c>
      <c r="C109" s="90" t="s">
        <v>110</v>
      </c>
      <c r="D109" s="85">
        <v>310</v>
      </c>
      <c r="E109" s="95" t="s">
        <v>192</v>
      </c>
      <c r="F109" s="95">
        <v>13</v>
      </c>
      <c r="G109" s="85">
        <v>2</v>
      </c>
      <c r="H109" s="30">
        <f t="shared" si="3"/>
        <v>15</v>
      </c>
    </row>
    <row r="110" spans="1:8" ht="24.95" customHeight="1" x14ac:dyDescent="0.25">
      <c r="A110" s="318"/>
      <c r="B110" s="85">
        <v>123</v>
      </c>
      <c r="C110" s="90" t="s">
        <v>111</v>
      </c>
      <c r="D110" s="85">
        <v>310</v>
      </c>
      <c r="E110" s="95" t="s">
        <v>192</v>
      </c>
      <c r="F110" s="95">
        <v>12</v>
      </c>
      <c r="G110" s="85">
        <v>2</v>
      </c>
      <c r="H110" s="30">
        <f t="shared" si="3"/>
        <v>14</v>
      </c>
    </row>
    <row r="111" spans="1:8" ht="24.95" customHeight="1" x14ac:dyDescent="0.25">
      <c r="A111" s="318"/>
      <c r="B111" s="85">
        <v>125</v>
      </c>
      <c r="C111" s="90" t="s">
        <v>112</v>
      </c>
      <c r="D111" s="85">
        <v>310</v>
      </c>
      <c r="E111" s="95" t="s">
        <v>192</v>
      </c>
      <c r="F111" s="95">
        <v>20</v>
      </c>
      <c r="G111" s="85">
        <v>3</v>
      </c>
      <c r="H111" s="30">
        <f t="shared" si="3"/>
        <v>23</v>
      </c>
    </row>
    <row r="112" spans="1:8" ht="24.95" customHeight="1" x14ac:dyDescent="0.25">
      <c r="A112" s="318"/>
      <c r="B112" s="85">
        <v>129</v>
      </c>
      <c r="C112" s="90" t="s">
        <v>113</v>
      </c>
      <c r="D112" s="85">
        <v>310</v>
      </c>
      <c r="E112" s="95" t="s">
        <v>192</v>
      </c>
      <c r="F112" s="95">
        <v>10</v>
      </c>
      <c r="G112" s="85">
        <v>2</v>
      </c>
      <c r="H112" s="30">
        <f t="shared" si="3"/>
        <v>12</v>
      </c>
    </row>
    <row r="113" spans="1:8" ht="24.95" customHeight="1" x14ac:dyDescent="0.25">
      <c r="A113" s="318"/>
      <c r="B113" s="85">
        <v>165</v>
      </c>
      <c r="C113" s="90" t="s">
        <v>114</v>
      </c>
      <c r="D113" s="85">
        <v>310</v>
      </c>
      <c r="E113" s="95" t="s">
        <v>192</v>
      </c>
      <c r="F113" s="95">
        <v>14</v>
      </c>
      <c r="G113" s="85">
        <v>2</v>
      </c>
      <c r="H113" s="30">
        <f t="shared" si="3"/>
        <v>16</v>
      </c>
    </row>
    <row r="114" spans="1:8" ht="24.95" customHeight="1" x14ac:dyDescent="0.25">
      <c r="A114" s="318"/>
      <c r="B114" s="85">
        <v>167</v>
      </c>
      <c r="C114" s="90" t="s">
        <v>115</v>
      </c>
      <c r="D114" s="85">
        <v>310</v>
      </c>
      <c r="E114" s="95" t="s">
        <v>192</v>
      </c>
      <c r="F114" s="95">
        <v>7</v>
      </c>
      <c r="G114" s="85">
        <v>2</v>
      </c>
      <c r="H114" s="30">
        <f t="shared" si="3"/>
        <v>9</v>
      </c>
    </row>
    <row r="115" spans="1:8" ht="24.95" customHeight="1" x14ac:dyDescent="0.25">
      <c r="A115" s="318"/>
      <c r="B115" s="85">
        <v>168</v>
      </c>
      <c r="C115" s="90" t="s">
        <v>116</v>
      </c>
      <c r="D115" s="85">
        <v>310</v>
      </c>
      <c r="E115" s="95" t="s">
        <v>192</v>
      </c>
      <c r="F115" s="95">
        <v>7</v>
      </c>
      <c r="G115" s="85">
        <v>2</v>
      </c>
      <c r="H115" s="30">
        <f t="shared" si="3"/>
        <v>9</v>
      </c>
    </row>
    <row r="116" spans="1:8" ht="24.95" customHeight="1" x14ac:dyDescent="0.25">
      <c r="A116" s="318"/>
      <c r="B116" s="85">
        <v>169</v>
      </c>
      <c r="C116" s="90" t="s">
        <v>117</v>
      </c>
      <c r="D116" s="85">
        <v>310</v>
      </c>
      <c r="E116" s="95" t="s">
        <v>192</v>
      </c>
      <c r="F116" s="95">
        <v>9</v>
      </c>
      <c r="G116" s="85">
        <v>2</v>
      </c>
      <c r="H116" s="30">
        <f t="shared" si="3"/>
        <v>11</v>
      </c>
    </row>
    <row r="117" spans="1:8" ht="24.95" customHeight="1" x14ac:dyDescent="0.25">
      <c r="A117" s="318"/>
      <c r="B117" s="85">
        <v>171</v>
      </c>
      <c r="C117" s="90" t="s">
        <v>118</v>
      </c>
      <c r="D117" s="85">
        <v>310</v>
      </c>
      <c r="E117" s="95" t="s">
        <v>192</v>
      </c>
      <c r="F117" s="95">
        <v>10</v>
      </c>
      <c r="G117" s="85">
        <v>2</v>
      </c>
      <c r="H117" s="30">
        <f t="shared" si="3"/>
        <v>12</v>
      </c>
    </row>
    <row r="118" spans="1:8" ht="24.95" customHeight="1" x14ac:dyDescent="0.25">
      <c r="A118" s="318"/>
      <c r="B118" s="85">
        <v>172</v>
      </c>
      <c r="C118" s="90" t="s">
        <v>119</v>
      </c>
      <c r="D118" s="85">
        <v>310</v>
      </c>
      <c r="E118" s="95" t="s">
        <v>192</v>
      </c>
      <c r="F118" s="95">
        <v>3</v>
      </c>
      <c r="G118" s="85">
        <v>2</v>
      </c>
      <c r="H118" s="30">
        <f t="shared" si="3"/>
        <v>5</v>
      </c>
    </row>
    <row r="119" spans="1:8" ht="24.95" customHeight="1" x14ac:dyDescent="0.25">
      <c r="A119" s="318"/>
      <c r="B119" s="85">
        <v>173</v>
      </c>
      <c r="C119" s="90" t="s">
        <v>120</v>
      </c>
      <c r="D119" s="85">
        <v>310</v>
      </c>
      <c r="E119" s="95" t="s">
        <v>192</v>
      </c>
      <c r="F119" s="95">
        <v>15</v>
      </c>
      <c r="G119" s="85">
        <v>3</v>
      </c>
      <c r="H119" s="30">
        <f t="shared" si="3"/>
        <v>18</v>
      </c>
    </row>
    <row r="120" spans="1:8" ht="24.95" customHeight="1" x14ac:dyDescent="0.25">
      <c r="A120" s="318"/>
      <c r="B120" s="85">
        <v>174</v>
      </c>
      <c r="C120" s="90" t="s">
        <v>121</v>
      </c>
      <c r="D120" s="85">
        <v>310</v>
      </c>
      <c r="E120" s="95" t="s">
        <v>192</v>
      </c>
      <c r="F120" s="95">
        <v>5</v>
      </c>
      <c r="G120" s="85">
        <v>2</v>
      </c>
      <c r="H120" s="30">
        <f t="shared" si="3"/>
        <v>7</v>
      </c>
    </row>
    <row r="121" spans="1:8" ht="24.95" customHeight="1" x14ac:dyDescent="0.25">
      <c r="A121" s="318"/>
      <c r="B121" s="85">
        <v>175</v>
      </c>
      <c r="C121" s="90" t="s">
        <v>122</v>
      </c>
      <c r="D121" s="85">
        <v>310</v>
      </c>
      <c r="E121" s="95" t="s">
        <v>192</v>
      </c>
      <c r="F121" s="95">
        <v>7</v>
      </c>
      <c r="G121" s="85">
        <v>2</v>
      </c>
      <c r="H121" s="30">
        <f t="shared" si="3"/>
        <v>9</v>
      </c>
    </row>
    <row r="122" spans="1:8" ht="24.95" customHeight="1" x14ac:dyDescent="0.25">
      <c r="A122" s="318"/>
      <c r="B122" s="85">
        <v>519</v>
      </c>
      <c r="C122" s="90" t="s">
        <v>194</v>
      </c>
      <c r="D122" s="85">
        <v>310</v>
      </c>
      <c r="E122" s="95" t="s">
        <v>192</v>
      </c>
      <c r="F122" s="95">
        <v>13</v>
      </c>
      <c r="G122" s="85">
        <v>2</v>
      </c>
      <c r="H122" s="30">
        <f t="shared" si="3"/>
        <v>15</v>
      </c>
    </row>
    <row r="123" spans="1:8" ht="24.95" customHeight="1" x14ac:dyDescent="0.25">
      <c r="A123" s="318"/>
      <c r="B123" s="85">
        <v>527</v>
      </c>
      <c r="C123" s="90" t="s">
        <v>172</v>
      </c>
      <c r="D123" s="85">
        <v>310</v>
      </c>
      <c r="E123" s="95" t="s">
        <v>192</v>
      </c>
      <c r="F123" s="95">
        <v>11</v>
      </c>
      <c r="G123" s="85">
        <v>2</v>
      </c>
      <c r="H123" s="30">
        <f t="shared" si="3"/>
        <v>13</v>
      </c>
    </row>
    <row r="124" spans="1:8" ht="24.95" customHeight="1" x14ac:dyDescent="0.25">
      <c r="A124" s="318"/>
      <c r="B124" s="85">
        <v>529</v>
      </c>
      <c r="C124" s="90" t="s">
        <v>196</v>
      </c>
      <c r="D124" s="85">
        <v>310</v>
      </c>
      <c r="E124" s="95" t="s">
        <v>192</v>
      </c>
      <c r="F124" s="95">
        <v>14</v>
      </c>
      <c r="G124" s="85">
        <v>2</v>
      </c>
      <c r="H124" s="30">
        <f t="shared" ref="H124:H126" si="4">F124+G124</f>
        <v>16</v>
      </c>
    </row>
    <row r="125" spans="1:8" ht="24.95" customHeight="1" x14ac:dyDescent="0.25">
      <c r="A125" s="318"/>
      <c r="B125" s="85">
        <v>540</v>
      </c>
      <c r="C125" s="90" t="s">
        <v>242</v>
      </c>
      <c r="D125" s="85">
        <v>310</v>
      </c>
      <c r="E125" s="95" t="s">
        <v>192</v>
      </c>
      <c r="F125" s="95">
        <v>10</v>
      </c>
      <c r="G125" s="85">
        <v>2</v>
      </c>
      <c r="H125" s="30">
        <f t="shared" si="4"/>
        <v>12</v>
      </c>
    </row>
    <row r="126" spans="1:8" ht="24.95" customHeight="1" x14ac:dyDescent="0.25">
      <c r="A126" s="318"/>
      <c r="B126" s="85">
        <v>541</v>
      </c>
      <c r="C126" s="90" t="s">
        <v>123</v>
      </c>
      <c r="D126" s="85">
        <v>310</v>
      </c>
      <c r="E126" s="95" t="s">
        <v>192</v>
      </c>
      <c r="F126" s="95">
        <v>6</v>
      </c>
      <c r="G126" s="85">
        <v>2</v>
      </c>
      <c r="H126" s="30">
        <f t="shared" si="4"/>
        <v>8</v>
      </c>
    </row>
    <row r="127" spans="1:8" ht="24.95" customHeight="1" thickBot="1" x14ac:dyDescent="0.3">
      <c r="A127" s="318"/>
      <c r="B127" s="85">
        <v>590</v>
      </c>
      <c r="C127" s="90" t="s">
        <v>251</v>
      </c>
      <c r="D127" s="85">
        <v>310</v>
      </c>
      <c r="E127" s="95" t="s">
        <v>192</v>
      </c>
      <c r="F127" s="95">
        <v>5</v>
      </c>
      <c r="G127" s="85">
        <v>2</v>
      </c>
      <c r="H127" s="30">
        <f t="shared" si="3"/>
        <v>7</v>
      </c>
    </row>
    <row r="128" spans="1:8" ht="24.95" customHeight="1" x14ac:dyDescent="0.25">
      <c r="A128" s="317" t="s">
        <v>124</v>
      </c>
      <c r="B128" s="84">
        <v>36</v>
      </c>
      <c r="C128" s="89" t="s">
        <v>125</v>
      </c>
      <c r="D128" s="84">
        <v>310</v>
      </c>
      <c r="E128" s="94" t="s">
        <v>192</v>
      </c>
      <c r="F128" s="94">
        <v>7</v>
      </c>
      <c r="G128" s="84">
        <v>2</v>
      </c>
      <c r="H128" s="32">
        <f t="shared" si="3"/>
        <v>9</v>
      </c>
    </row>
    <row r="129" spans="1:8" ht="24.95" customHeight="1" x14ac:dyDescent="0.25">
      <c r="A129" s="318"/>
      <c r="B129" s="85">
        <v>51</v>
      </c>
      <c r="C129" s="90" t="s">
        <v>126</v>
      </c>
      <c r="D129" s="85">
        <v>310</v>
      </c>
      <c r="E129" s="95" t="s">
        <v>192</v>
      </c>
      <c r="F129" s="95">
        <v>14</v>
      </c>
      <c r="G129" s="85">
        <v>2</v>
      </c>
      <c r="H129" s="30">
        <f t="shared" si="3"/>
        <v>16</v>
      </c>
    </row>
    <row r="130" spans="1:8" ht="24.95" customHeight="1" x14ac:dyDescent="0.25">
      <c r="A130" s="318"/>
      <c r="B130" s="85">
        <v>86</v>
      </c>
      <c r="C130" s="90" t="s">
        <v>127</v>
      </c>
      <c r="D130" s="85">
        <v>310</v>
      </c>
      <c r="E130" s="95" t="s">
        <v>192</v>
      </c>
      <c r="F130" s="95">
        <v>15</v>
      </c>
      <c r="G130" s="85">
        <v>3</v>
      </c>
      <c r="H130" s="30">
        <f t="shared" si="3"/>
        <v>18</v>
      </c>
    </row>
    <row r="131" spans="1:8" ht="28.5" customHeight="1" x14ac:dyDescent="0.25">
      <c r="A131" s="318"/>
      <c r="B131" s="85">
        <v>108</v>
      </c>
      <c r="C131" s="90" t="s">
        <v>128</v>
      </c>
      <c r="D131" s="85">
        <v>310</v>
      </c>
      <c r="E131" s="95" t="s">
        <v>192</v>
      </c>
      <c r="F131" s="95">
        <v>9</v>
      </c>
      <c r="G131" s="85">
        <v>2</v>
      </c>
      <c r="H131" s="30">
        <f t="shared" si="3"/>
        <v>11</v>
      </c>
    </row>
    <row r="132" spans="1:8" ht="24.95" customHeight="1" x14ac:dyDescent="0.25">
      <c r="A132" s="318"/>
      <c r="B132" s="85">
        <v>500</v>
      </c>
      <c r="C132" s="90" t="s">
        <v>130</v>
      </c>
      <c r="D132" s="85">
        <v>310</v>
      </c>
      <c r="E132" s="95" t="s">
        <v>192</v>
      </c>
      <c r="F132" s="95">
        <v>9</v>
      </c>
      <c r="G132" s="85">
        <v>2</v>
      </c>
      <c r="H132" s="30">
        <f t="shared" si="3"/>
        <v>11</v>
      </c>
    </row>
    <row r="133" spans="1:8" ht="24.95" customHeight="1" thickBot="1" x14ac:dyDescent="0.3">
      <c r="A133" s="319"/>
      <c r="B133" s="86">
        <v>502</v>
      </c>
      <c r="C133" s="91" t="s">
        <v>132</v>
      </c>
      <c r="D133" s="86">
        <v>310</v>
      </c>
      <c r="E133" s="96" t="s">
        <v>192</v>
      </c>
      <c r="F133" s="96">
        <v>17</v>
      </c>
      <c r="G133" s="86">
        <v>3</v>
      </c>
      <c r="H133" s="31">
        <f t="shared" si="3"/>
        <v>20</v>
      </c>
    </row>
    <row r="134" spans="1:8" ht="24.95" customHeight="1" x14ac:dyDescent="0.25">
      <c r="A134" s="320" t="s">
        <v>133</v>
      </c>
      <c r="B134" s="84">
        <v>8</v>
      </c>
      <c r="C134" s="89" t="s">
        <v>245</v>
      </c>
      <c r="D134" s="84">
        <v>310</v>
      </c>
      <c r="E134" s="94" t="s">
        <v>192</v>
      </c>
      <c r="F134" s="94">
        <v>15</v>
      </c>
      <c r="G134" s="84">
        <v>3</v>
      </c>
      <c r="H134" s="32">
        <f t="shared" si="3"/>
        <v>18</v>
      </c>
    </row>
    <row r="135" spans="1:8" ht="24.95" customHeight="1" x14ac:dyDescent="0.25">
      <c r="A135" s="321"/>
      <c r="B135" s="208">
        <v>9</v>
      </c>
      <c r="C135" s="209" t="s">
        <v>134</v>
      </c>
      <c r="D135" s="208">
        <v>310</v>
      </c>
      <c r="E135" s="210" t="s">
        <v>192</v>
      </c>
      <c r="F135" s="210">
        <v>3</v>
      </c>
      <c r="G135" s="208">
        <v>2</v>
      </c>
      <c r="H135" s="29">
        <f t="shared" si="3"/>
        <v>5</v>
      </c>
    </row>
    <row r="136" spans="1:8" ht="24.95" customHeight="1" x14ac:dyDescent="0.25">
      <c r="A136" s="321"/>
      <c r="B136" s="85">
        <v>17</v>
      </c>
      <c r="C136" s="90" t="s">
        <v>197</v>
      </c>
      <c r="D136" s="85">
        <v>310</v>
      </c>
      <c r="E136" s="95" t="s">
        <v>192</v>
      </c>
      <c r="F136" s="108">
        <v>21</v>
      </c>
      <c r="G136" s="85">
        <v>3</v>
      </c>
      <c r="H136" s="30">
        <f t="shared" si="3"/>
        <v>24</v>
      </c>
    </row>
    <row r="137" spans="1:8" ht="30" customHeight="1" x14ac:dyDescent="0.25">
      <c r="A137" s="321"/>
      <c r="B137" s="85">
        <v>24</v>
      </c>
      <c r="C137" s="90" t="s">
        <v>198</v>
      </c>
      <c r="D137" s="85">
        <v>310</v>
      </c>
      <c r="E137" s="95" t="s">
        <v>192</v>
      </c>
      <c r="F137" s="95">
        <v>17</v>
      </c>
      <c r="G137" s="85">
        <v>3</v>
      </c>
      <c r="H137" s="30">
        <f t="shared" si="3"/>
        <v>20</v>
      </c>
    </row>
    <row r="138" spans="1:8" ht="24.95" customHeight="1" x14ac:dyDescent="0.25">
      <c r="A138" s="321"/>
      <c r="B138" s="85">
        <v>28</v>
      </c>
      <c r="C138" s="90" t="s">
        <v>135</v>
      </c>
      <c r="D138" s="85">
        <v>310</v>
      </c>
      <c r="E138" s="95" t="s">
        <v>192</v>
      </c>
      <c r="F138" s="95">
        <v>19</v>
      </c>
      <c r="G138" s="85">
        <v>3</v>
      </c>
      <c r="H138" s="30">
        <f t="shared" ref="H138:H165" si="5">F138+G138</f>
        <v>22</v>
      </c>
    </row>
    <row r="139" spans="1:8" ht="24.95" customHeight="1" x14ac:dyDescent="0.25">
      <c r="A139" s="321"/>
      <c r="B139" s="85">
        <v>37</v>
      </c>
      <c r="C139" s="90" t="s">
        <v>136</v>
      </c>
      <c r="D139" s="85">
        <v>310</v>
      </c>
      <c r="E139" s="95" t="s">
        <v>192</v>
      </c>
      <c r="F139" s="95">
        <v>22</v>
      </c>
      <c r="G139" s="85">
        <v>3</v>
      </c>
      <c r="H139" s="30">
        <f t="shared" si="5"/>
        <v>25</v>
      </c>
    </row>
    <row r="140" spans="1:8" ht="24.95" customHeight="1" x14ac:dyDescent="0.25">
      <c r="A140" s="321"/>
      <c r="B140" s="85">
        <v>46</v>
      </c>
      <c r="C140" s="90" t="s">
        <v>137</v>
      </c>
      <c r="D140" s="85">
        <v>310</v>
      </c>
      <c r="E140" s="95" t="s">
        <v>192</v>
      </c>
      <c r="F140" s="95">
        <v>37</v>
      </c>
      <c r="G140" s="85">
        <v>3</v>
      </c>
      <c r="H140" s="30">
        <f t="shared" si="5"/>
        <v>40</v>
      </c>
    </row>
    <row r="141" spans="1:8" ht="24.95" customHeight="1" x14ac:dyDescent="0.25">
      <c r="A141" s="321"/>
      <c r="B141" s="85">
        <v>50</v>
      </c>
      <c r="C141" s="90" t="s">
        <v>138</v>
      </c>
      <c r="D141" s="85">
        <v>310</v>
      </c>
      <c r="E141" s="95" t="s">
        <v>192</v>
      </c>
      <c r="F141" s="108">
        <v>25</v>
      </c>
      <c r="G141" s="85">
        <v>3</v>
      </c>
      <c r="H141" s="30">
        <f t="shared" si="5"/>
        <v>28</v>
      </c>
    </row>
    <row r="142" spans="1:8" ht="24.95" customHeight="1" x14ac:dyDescent="0.25">
      <c r="A142" s="321"/>
      <c r="B142" s="85">
        <v>59</v>
      </c>
      <c r="C142" s="90" t="s">
        <v>139</v>
      </c>
      <c r="D142" s="85">
        <v>310</v>
      </c>
      <c r="E142" s="95" t="s">
        <v>192</v>
      </c>
      <c r="F142" s="95">
        <v>39</v>
      </c>
      <c r="G142" s="85">
        <v>3</v>
      </c>
      <c r="H142" s="30">
        <f t="shared" si="5"/>
        <v>42</v>
      </c>
    </row>
    <row r="143" spans="1:8" ht="24.95" customHeight="1" x14ac:dyDescent="0.25">
      <c r="A143" s="321"/>
      <c r="B143" s="85">
        <v>61</v>
      </c>
      <c r="C143" s="90" t="s">
        <v>140</v>
      </c>
      <c r="D143" s="85">
        <v>310</v>
      </c>
      <c r="E143" s="95" t="s">
        <v>192</v>
      </c>
      <c r="F143" s="95">
        <v>13</v>
      </c>
      <c r="G143" s="85">
        <v>2</v>
      </c>
      <c r="H143" s="30">
        <f t="shared" si="5"/>
        <v>15</v>
      </c>
    </row>
    <row r="144" spans="1:8" ht="24.95" customHeight="1" x14ac:dyDescent="0.25">
      <c r="A144" s="321"/>
      <c r="B144" s="85">
        <v>87</v>
      </c>
      <c r="C144" s="90" t="s">
        <v>141</v>
      </c>
      <c r="D144" s="85">
        <v>310</v>
      </c>
      <c r="E144" s="95" t="s">
        <v>192</v>
      </c>
      <c r="F144" s="95">
        <v>7</v>
      </c>
      <c r="G144" s="85">
        <v>2</v>
      </c>
      <c r="H144" s="30">
        <f t="shared" si="5"/>
        <v>9</v>
      </c>
    </row>
    <row r="145" spans="1:8" ht="24.95" customHeight="1" x14ac:dyDescent="0.25">
      <c r="A145" s="321"/>
      <c r="B145" s="85">
        <v>97</v>
      </c>
      <c r="C145" s="90" t="s">
        <v>142</v>
      </c>
      <c r="D145" s="85">
        <v>310</v>
      </c>
      <c r="E145" s="95" t="s">
        <v>192</v>
      </c>
      <c r="F145" s="95">
        <v>4</v>
      </c>
      <c r="G145" s="85">
        <v>2</v>
      </c>
      <c r="H145" s="30">
        <f t="shared" si="5"/>
        <v>6</v>
      </c>
    </row>
    <row r="146" spans="1:8" ht="24.95" customHeight="1" x14ac:dyDescent="0.25">
      <c r="A146" s="321"/>
      <c r="B146" s="85">
        <v>106</v>
      </c>
      <c r="C146" s="90" t="s">
        <v>143</v>
      </c>
      <c r="D146" s="85">
        <v>310</v>
      </c>
      <c r="E146" s="95" t="s">
        <v>192</v>
      </c>
      <c r="F146" s="95">
        <v>11</v>
      </c>
      <c r="G146" s="85">
        <v>2</v>
      </c>
      <c r="H146" s="30">
        <f t="shared" si="5"/>
        <v>13</v>
      </c>
    </row>
    <row r="147" spans="1:8" ht="24.95" customHeight="1" x14ac:dyDescent="0.25">
      <c r="A147" s="321"/>
      <c r="B147" s="85">
        <v>144</v>
      </c>
      <c r="C147" s="90" t="s">
        <v>144</v>
      </c>
      <c r="D147" s="85">
        <v>310</v>
      </c>
      <c r="E147" s="95" t="s">
        <v>192</v>
      </c>
      <c r="F147" s="95">
        <v>5</v>
      </c>
      <c r="G147" s="85">
        <v>2</v>
      </c>
      <c r="H147" s="30">
        <f t="shared" si="5"/>
        <v>7</v>
      </c>
    </row>
    <row r="148" spans="1:8" ht="24.95" customHeight="1" x14ac:dyDescent="0.25">
      <c r="A148" s="321"/>
      <c r="B148" s="85">
        <v>145</v>
      </c>
      <c r="C148" s="90" t="s">
        <v>145</v>
      </c>
      <c r="D148" s="85">
        <v>310</v>
      </c>
      <c r="E148" s="95" t="s">
        <v>192</v>
      </c>
      <c r="F148" s="95">
        <v>12</v>
      </c>
      <c r="G148" s="85">
        <v>2</v>
      </c>
      <c r="H148" s="30">
        <f t="shared" si="5"/>
        <v>14</v>
      </c>
    </row>
    <row r="149" spans="1:8" ht="24.95" customHeight="1" x14ac:dyDescent="0.25">
      <c r="A149" s="321"/>
      <c r="B149" s="85">
        <v>146</v>
      </c>
      <c r="C149" s="90" t="s">
        <v>146</v>
      </c>
      <c r="D149" s="85">
        <v>310</v>
      </c>
      <c r="E149" s="95" t="s">
        <v>192</v>
      </c>
      <c r="F149" s="95">
        <v>4</v>
      </c>
      <c r="G149" s="85">
        <v>2</v>
      </c>
      <c r="H149" s="30">
        <f t="shared" si="5"/>
        <v>6</v>
      </c>
    </row>
    <row r="150" spans="1:8" ht="24.95" customHeight="1" x14ac:dyDescent="0.25">
      <c r="A150" s="321"/>
      <c r="B150" s="85">
        <v>195</v>
      </c>
      <c r="C150" s="90" t="s">
        <v>148</v>
      </c>
      <c r="D150" s="85">
        <v>310</v>
      </c>
      <c r="E150" s="95" t="s">
        <v>192</v>
      </c>
      <c r="F150" s="95">
        <v>14</v>
      </c>
      <c r="G150" s="85">
        <v>2</v>
      </c>
      <c r="H150" s="30">
        <f t="shared" si="5"/>
        <v>16</v>
      </c>
    </row>
    <row r="151" spans="1:8" ht="24.95" customHeight="1" x14ac:dyDescent="0.25">
      <c r="A151" s="321"/>
      <c r="B151" s="85">
        <v>555</v>
      </c>
      <c r="C151" s="90" t="s">
        <v>207</v>
      </c>
      <c r="D151" s="85">
        <v>310</v>
      </c>
      <c r="E151" s="95" t="s">
        <v>192</v>
      </c>
      <c r="F151" s="95">
        <v>9</v>
      </c>
      <c r="G151" s="85">
        <v>2</v>
      </c>
      <c r="H151" s="30">
        <f t="shared" si="5"/>
        <v>11</v>
      </c>
    </row>
    <row r="152" spans="1:8" ht="24.95" customHeight="1" x14ac:dyDescent="0.25">
      <c r="A152" s="321"/>
      <c r="B152" s="85">
        <v>556</v>
      </c>
      <c r="C152" s="90" t="s">
        <v>199</v>
      </c>
      <c r="D152" s="85">
        <v>310</v>
      </c>
      <c r="E152" s="95" t="s">
        <v>192</v>
      </c>
      <c r="F152" s="95">
        <v>8</v>
      </c>
      <c r="G152" s="85">
        <v>2</v>
      </c>
      <c r="H152" s="30">
        <f t="shared" si="5"/>
        <v>10</v>
      </c>
    </row>
    <row r="153" spans="1:8" ht="24.95" customHeight="1" x14ac:dyDescent="0.25">
      <c r="A153" s="321"/>
      <c r="B153" s="198">
        <v>652</v>
      </c>
      <c r="C153" s="199" t="s">
        <v>246</v>
      </c>
      <c r="D153" s="198">
        <v>310</v>
      </c>
      <c r="E153" s="200" t="s">
        <v>192</v>
      </c>
      <c r="F153" s="200">
        <v>13</v>
      </c>
      <c r="G153" s="198">
        <v>2</v>
      </c>
      <c r="H153" s="143">
        <f t="shared" si="5"/>
        <v>15</v>
      </c>
    </row>
    <row r="154" spans="1:8" ht="24.95" customHeight="1" thickBot="1" x14ac:dyDescent="0.3">
      <c r="A154" s="322"/>
      <c r="B154" s="86">
        <v>660</v>
      </c>
      <c r="C154" s="91" t="s">
        <v>200</v>
      </c>
      <c r="D154" s="86">
        <v>310</v>
      </c>
      <c r="E154" s="96" t="s">
        <v>192</v>
      </c>
      <c r="F154" s="96">
        <v>52</v>
      </c>
      <c r="G154" s="86">
        <v>4</v>
      </c>
      <c r="H154" s="31">
        <f t="shared" si="5"/>
        <v>56</v>
      </c>
    </row>
    <row r="155" spans="1:8" ht="24.95" customHeight="1" x14ac:dyDescent="0.25">
      <c r="A155" s="317" t="s">
        <v>149</v>
      </c>
      <c r="B155" s="84">
        <v>41</v>
      </c>
      <c r="C155" s="89" t="s">
        <v>150</v>
      </c>
      <c r="D155" s="84">
        <v>310</v>
      </c>
      <c r="E155" s="94" t="s">
        <v>192</v>
      </c>
      <c r="F155" s="94">
        <v>7</v>
      </c>
      <c r="G155" s="84">
        <v>2</v>
      </c>
      <c r="H155" s="32">
        <f t="shared" si="5"/>
        <v>9</v>
      </c>
    </row>
    <row r="156" spans="1:8" ht="24.95" customHeight="1" x14ac:dyDescent="0.25">
      <c r="A156" s="318"/>
      <c r="B156" s="85">
        <v>48</v>
      </c>
      <c r="C156" s="90" t="s">
        <v>151</v>
      </c>
      <c r="D156" s="85">
        <v>310</v>
      </c>
      <c r="E156" s="95" t="s">
        <v>192</v>
      </c>
      <c r="F156" s="95">
        <v>31</v>
      </c>
      <c r="G156" s="85">
        <v>3</v>
      </c>
      <c r="H156" s="30">
        <f t="shared" si="5"/>
        <v>34</v>
      </c>
    </row>
    <row r="157" spans="1:8" ht="24.95" customHeight="1" x14ac:dyDescent="0.25">
      <c r="A157" s="318"/>
      <c r="B157" s="85">
        <v>70</v>
      </c>
      <c r="C157" s="90" t="s">
        <v>152</v>
      </c>
      <c r="D157" s="85">
        <v>310</v>
      </c>
      <c r="E157" s="95" t="s">
        <v>192</v>
      </c>
      <c r="F157" s="95">
        <v>13</v>
      </c>
      <c r="G157" s="85">
        <v>2</v>
      </c>
      <c r="H157" s="30">
        <f t="shared" si="5"/>
        <v>15</v>
      </c>
    </row>
    <row r="158" spans="1:8" ht="24.95" customHeight="1" x14ac:dyDescent="0.25">
      <c r="A158" s="318"/>
      <c r="B158" s="85">
        <v>72</v>
      </c>
      <c r="C158" s="90" t="s">
        <v>153</v>
      </c>
      <c r="D158" s="85">
        <v>310</v>
      </c>
      <c r="E158" s="95" t="s">
        <v>192</v>
      </c>
      <c r="F158" s="95">
        <v>12</v>
      </c>
      <c r="G158" s="85">
        <v>2</v>
      </c>
      <c r="H158" s="30">
        <f t="shared" si="5"/>
        <v>14</v>
      </c>
    </row>
    <row r="159" spans="1:8" ht="31.5" customHeight="1" x14ac:dyDescent="0.25">
      <c r="A159" s="318"/>
      <c r="B159" s="85">
        <v>73</v>
      </c>
      <c r="C159" s="90" t="s">
        <v>154</v>
      </c>
      <c r="D159" s="85">
        <v>310</v>
      </c>
      <c r="E159" s="95" t="s">
        <v>192</v>
      </c>
      <c r="F159" s="95">
        <v>11</v>
      </c>
      <c r="G159" s="85">
        <v>2</v>
      </c>
      <c r="H159" s="30">
        <f t="shared" si="5"/>
        <v>13</v>
      </c>
    </row>
    <row r="160" spans="1:8" ht="24.95" customHeight="1" x14ac:dyDescent="0.25">
      <c r="A160" s="318"/>
      <c r="B160" s="85">
        <v>137</v>
      </c>
      <c r="C160" s="90" t="s">
        <v>155</v>
      </c>
      <c r="D160" s="85">
        <v>310</v>
      </c>
      <c r="E160" s="95" t="s">
        <v>192</v>
      </c>
      <c r="F160" s="95">
        <v>3</v>
      </c>
      <c r="G160" s="85">
        <v>2</v>
      </c>
      <c r="H160" s="30">
        <f t="shared" si="5"/>
        <v>5</v>
      </c>
    </row>
    <row r="161" spans="1:8" ht="24.95" customHeight="1" x14ac:dyDescent="0.25">
      <c r="A161" s="318"/>
      <c r="B161" s="85">
        <v>503</v>
      </c>
      <c r="C161" s="90" t="s">
        <v>156</v>
      </c>
      <c r="D161" s="85">
        <v>310</v>
      </c>
      <c r="E161" s="95" t="s">
        <v>192</v>
      </c>
      <c r="F161" s="95">
        <v>8</v>
      </c>
      <c r="G161" s="85">
        <v>2</v>
      </c>
      <c r="H161" s="30">
        <f t="shared" si="5"/>
        <v>10</v>
      </c>
    </row>
    <row r="162" spans="1:8" ht="24.95" customHeight="1" x14ac:dyDescent="0.25">
      <c r="A162" s="318"/>
      <c r="B162" s="85">
        <v>514</v>
      </c>
      <c r="C162" s="90" t="s">
        <v>201</v>
      </c>
      <c r="D162" s="85">
        <v>310</v>
      </c>
      <c r="E162" s="95" t="s">
        <v>192</v>
      </c>
      <c r="F162" s="95">
        <v>5</v>
      </c>
      <c r="G162" s="85">
        <v>2</v>
      </c>
      <c r="H162" s="30">
        <f t="shared" si="5"/>
        <v>7</v>
      </c>
    </row>
    <row r="163" spans="1:8" ht="24.95" customHeight="1" x14ac:dyDescent="0.25">
      <c r="A163" s="318"/>
      <c r="B163" s="198">
        <v>657</v>
      </c>
      <c r="C163" s="199" t="s">
        <v>202</v>
      </c>
      <c r="D163" s="198">
        <v>310</v>
      </c>
      <c r="E163" s="200" t="s">
        <v>192</v>
      </c>
      <c r="F163" s="200">
        <v>10</v>
      </c>
      <c r="G163" s="198">
        <v>2</v>
      </c>
      <c r="H163" s="143">
        <f t="shared" si="5"/>
        <v>12</v>
      </c>
    </row>
    <row r="164" spans="1:8" ht="29.25" customHeight="1" thickBot="1" x14ac:dyDescent="0.3">
      <c r="A164" s="319"/>
      <c r="B164" s="86">
        <v>667</v>
      </c>
      <c r="C164" s="91" t="s">
        <v>252</v>
      </c>
      <c r="D164" s="86">
        <v>310</v>
      </c>
      <c r="E164" s="96" t="s">
        <v>192</v>
      </c>
      <c r="F164" s="96">
        <v>18</v>
      </c>
      <c r="G164" s="86">
        <v>3</v>
      </c>
      <c r="H164" s="31">
        <f t="shared" si="5"/>
        <v>21</v>
      </c>
    </row>
    <row r="165" spans="1:8" ht="36.75" customHeight="1" thickBot="1" x14ac:dyDescent="0.35">
      <c r="A165" s="170" t="s">
        <v>225</v>
      </c>
      <c r="B165" s="87">
        <v>25</v>
      </c>
      <c r="C165" s="92" t="s">
        <v>158</v>
      </c>
      <c r="D165" s="87">
        <v>310</v>
      </c>
      <c r="E165" s="97" t="s">
        <v>192</v>
      </c>
      <c r="F165" s="97">
        <v>18</v>
      </c>
      <c r="G165" s="87">
        <v>3</v>
      </c>
      <c r="H165" s="99">
        <f t="shared" si="5"/>
        <v>21</v>
      </c>
    </row>
    <row r="166" spans="1:8" x14ac:dyDescent="0.25">
      <c r="F166" s="3">
        <f>SUM(F3:F165)</f>
        <v>2934</v>
      </c>
      <c r="H166" s="3">
        <f>SUM(H3:H165)</f>
        <v>3340</v>
      </c>
    </row>
    <row r="170" spans="1:8" x14ac:dyDescent="0.25">
      <c r="B170" s="265"/>
      <c r="C170" s="266"/>
      <c r="D170" s="265"/>
      <c r="E170" s="266"/>
      <c r="F170" s="265"/>
      <c r="G170" s="267"/>
    </row>
  </sheetData>
  <sortState xmlns:xlrd2="http://schemas.microsoft.com/office/spreadsheetml/2017/richdata2" ref="A3:H165">
    <sortCondition ref="B3:B165"/>
  </sortState>
  <mergeCells count="9">
    <mergeCell ref="A82:A127"/>
    <mergeCell ref="A128:A133"/>
    <mergeCell ref="A134:A154"/>
    <mergeCell ref="A155:A164"/>
    <mergeCell ref="B1:G1"/>
    <mergeCell ref="A3:A11"/>
    <mergeCell ref="A52:A70"/>
    <mergeCell ref="A72:A81"/>
    <mergeCell ref="A19:A51"/>
  </mergeCell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7D1B-C4E9-4A51-A588-5BAF45F3259C}">
  <dimension ref="A1:H163"/>
  <sheetViews>
    <sheetView topLeftCell="A153" zoomScaleNormal="100" workbookViewId="0">
      <selection activeCell="F54" sqref="F54"/>
    </sheetView>
  </sheetViews>
  <sheetFormatPr defaultRowHeight="15" x14ac:dyDescent="0.25"/>
  <cols>
    <col min="1" max="1" width="17.5703125" customWidth="1"/>
    <col min="2" max="2" width="9.140625" style="25"/>
    <col min="3" max="3" width="30.140625" customWidth="1"/>
    <col min="4" max="4" width="10.28515625" style="25" customWidth="1"/>
    <col min="5" max="5" width="10.5703125" style="25" customWidth="1"/>
    <col min="6" max="6" width="13" style="25" customWidth="1"/>
    <col min="8" max="8" width="12.7109375" style="25" customWidth="1"/>
  </cols>
  <sheetData>
    <row r="1" spans="1:8" ht="24.95" customHeight="1" thickBot="1" x14ac:dyDescent="0.3">
      <c r="A1" s="1"/>
      <c r="B1" s="341" t="s">
        <v>176</v>
      </c>
      <c r="C1" s="341"/>
      <c r="D1" s="341"/>
      <c r="E1" s="341"/>
      <c r="F1" s="341"/>
      <c r="G1" s="341"/>
    </row>
    <row r="2" spans="1:8" ht="53.25" customHeight="1" thickBot="1" x14ac:dyDescent="0.3">
      <c r="A2" s="26" t="s">
        <v>227</v>
      </c>
      <c r="B2" s="23" t="s">
        <v>181</v>
      </c>
      <c r="C2" s="33" t="s">
        <v>1</v>
      </c>
      <c r="D2" s="38" t="s">
        <v>159</v>
      </c>
      <c r="E2" s="39" t="s">
        <v>160</v>
      </c>
      <c r="F2" s="38" t="s">
        <v>161</v>
      </c>
      <c r="G2" s="44" t="s">
        <v>177</v>
      </c>
      <c r="H2" s="16" t="s">
        <v>178</v>
      </c>
    </row>
    <row r="3" spans="1:8" ht="24.95" customHeight="1" x14ac:dyDescent="0.25">
      <c r="A3" s="342" t="s">
        <v>182</v>
      </c>
      <c r="B3" s="29">
        <v>3</v>
      </c>
      <c r="C3" s="34" t="s">
        <v>3</v>
      </c>
      <c r="D3" s="29">
        <v>312</v>
      </c>
      <c r="E3" s="40" t="s">
        <v>203</v>
      </c>
      <c r="F3" s="29">
        <v>21</v>
      </c>
      <c r="G3" s="40">
        <v>3</v>
      </c>
      <c r="H3" s="45">
        <f t="shared" ref="H3:H37" si="0">F3+G3</f>
        <v>24</v>
      </c>
    </row>
    <row r="4" spans="1:8" ht="24.95" customHeight="1" x14ac:dyDescent="0.25">
      <c r="A4" s="343"/>
      <c r="B4" s="30">
        <v>12</v>
      </c>
      <c r="C4" s="35" t="s">
        <v>4</v>
      </c>
      <c r="D4" s="30">
        <v>312</v>
      </c>
      <c r="E4" s="41" t="s">
        <v>203</v>
      </c>
      <c r="F4" s="30">
        <v>61</v>
      </c>
      <c r="G4" s="41">
        <v>4</v>
      </c>
      <c r="H4" s="46">
        <f t="shared" si="0"/>
        <v>65</v>
      </c>
    </row>
    <row r="5" spans="1:8" ht="24.95" customHeight="1" x14ac:dyDescent="0.25">
      <c r="A5" s="343"/>
      <c r="B5" s="30">
        <v>26</v>
      </c>
      <c r="C5" s="35" t="s">
        <v>5</v>
      </c>
      <c r="D5" s="30">
        <v>312</v>
      </c>
      <c r="E5" s="41" t="s">
        <v>203</v>
      </c>
      <c r="F5" s="30">
        <v>4</v>
      </c>
      <c r="G5" s="41">
        <v>2</v>
      </c>
      <c r="H5" s="46">
        <f t="shared" si="0"/>
        <v>6</v>
      </c>
    </row>
    <row r="6" spans="1:8" ht="24.95" customHeight="1" x14ac:dyDescent="0.25">
      <c r="A6" s="343"/>
      <c r="B6" s="30">
        <v>55</v>
      </c>
      <c r="C6" s="35" t="s">
        <v>6</v>
      </c>
      <c r="D6" s="30">
        <v>312</v>
      </c>
      <c r="E6" s="41" t="s">
        <v>203</v>
      </c>
      <c r="F6" s="30">
        <v>43</v>
      </c>
      <c r="G6" s="41">
        <v>4</v>
      </c>
      <c r="H6" s="46">
        <f t="shared" si="0"/>
        <v>47</v>
      </c>
    </row>
    <row r="7" spans="1:8" ht="24.95" customHeight="1" x14ac:dyDescent="0.25">
      <c r="A7" s="343"/>
      <c r="B7" s="30">
        <v>71</v>
      </c>
      <c r="C7" s="35" t="s">
        <v>7</v>
      </c>
      <c r="D7" s="30">
        <v>312</v>
      </c>
      <c r="E7" s="41" t="s">
        <v>203</v>
      </c>
      <c r="F7" s="30">
        <v>25</v>
      </c>
      <c r="G7" s="41">
        <v>3</v>
      </c>
      <c r="H7" s="46">
        <f t="shared" si="0"/>
        <v>28</v>
      </c>
    </row>
    <row r="8" spans="1:8" ht="24.95" customHeight="1" x14ac:dyDescent="0.25">
      <c r="A8" s="343"/>
      <c r="B8" s="30">
        <v>101</v>
      </c>
      <c r="C8" s="35" t="s">
        <v>8</v>
      </c>
      <c r="D8" s="30">
        <v>312</v>
      </c>
      <c r="E8" s="41" t="s">
        <v>203</v>
      </c>
      <c r="F8" s="30">
        <v>27</v>
      </c>
      <c r="G8" s="41">
        <v>3</v>
      </c>
      <c r="H8" s="46">
        <f t="shared" si="0"/>
        <v>30</v>
      </c>
    </row>
    <row r="9" spans="1:8" ht="24.95" customHeight="1" x14ac:dyDescent="0.25">
      <c r="A9" s="343"/>
      <c r="B9" s="30">
        <v>102</v>
      </c>
      <c r="C9" s="35" t="s">
        <v>9</v>
      </c>
      <c r="D9" s="30">
        <v>312</v>
      </c>
      <c r="E9" s="41" t="s">
        <v>203</v>
      </c>
      <c r="F9" s="30">
        <v>26</v>
      </c>
      <c r="G9" s="41">
        <v>3</v>
      </c>
      <c r="H9" s="46">
        <f t="shared" si="0"/>
        <v>29</v>
      </c>
    </row>
    <row r="10" spans="1:8" ht="24.95" customHeight="1" x14ac:dyDescent="0.25">
      <c r="A10" s="343"/>
      <c r="B10" s="30">
        <v>199</v>
      </c>
      <c r="C10" s="35" t="s">
        <v>10</v>
      </c>
      <c r="D10" s="30">
        <v>312</v>
      </c>
      <c r="E10" s="41" t="s">
        <v>203</v>
      </c>
      <c r="F10" s="30">
        <v>6</v>
      </c>
      <c r="G10" s="41">
        <v>2</v>
      </c>
      <c r="H10" s="46">
        <f t="shared" si="0"/>
        <v>8</v>
      </c>
    </row>
    <row r="11" spans="1:8" ht="24.95" customHeight="1" thickBot="1" x14ac:dyDescent="0.3">
      <c r="A11" s="344"/>
      <c r="B11" s="31">
        <v>553</v>
      </c>
      <c r="C11" s="36" t="s">
        <v>204</v>
      </c>
      <c r="D11" s="31">
        <v>312</v>
      </c>
      <c r="E11" s="42" t="s">
        <v>203</v>
      </c>
      <c r="F11" s="31">
        <v>23</v>
      </c>
      <c r="G11" s="42">
        <v>3</v>
      </c>
      <c r="H11" s="47">
        <f t="shared" si="0"/>
        <v>26</v>
      </c>
    </row>
    <row r="12" spans="1:8" ht="24.95" customHeight="1" x14ac:dyDescent="0.25">
      <c r="A12" s="345" t="s">
        <v>11</v>
      </c>
      <c r="B12" s="32">
        <v>45</v>
      </c>
      <c r="C12" s="37" t="s">
        <v>13</v>
      </c>
      <c r="D12" s="32">
        <v>312</v>
      </c>
      <c r="E12" s="43" t="s">
        <v>203</v>
      </c>
      <c r="F12" s="32">
        <v>17</v>
      </c>
      <c r="G12" s="43">
        <v>3</v>
      </c>
      <c r="H12" s="48">
        <f t="shared" si="0"/>
        <v>20</v>
      </c>
    </row>
    <row r="13" spans="1:8" ht="24.95" customHeight="1" x14ac:dyDescent="0.25">
      <c r="A13" s="346"/>
      <c r="B13" s="30">
        <v>75</v>
      </c>
      <c r="C13" s="35" t="s">
        <v>14</v>
      </c>
      <c r="D13" s="30">
        <v>312</v>
      </c>
      <c r="E13" s="41" t="s">
        <v>203</v>
      </c>
      <c r="F13" s="30">
        <v>5</v>
      </c>
      <c r="G13" s="41">
        <v>2</v>
      </c>
      <c r="H13" s="46">
        <f t="shared" si="0"/>
        <v>7</v>
      </c>
    </row>
    <row r="14" spans="1:8" ht="24.95" customHeight="1" x14ac:dyDescent="0.25">
      <c r="A14" s="346"/>
      <c r="B14" s="30">
        <v>79</v>
      </c>
      <c r="C14" s="35" t="s">
        <v>15</v>
      </c>
      <c r="D14" s="30">
        <v>312</v>
      </c>
      <c r="E14" s="41" t="s">
        <v>203</v>
      </c>
      <c r="F14" s="30">
        <v>11</v>
      </c>
      <c r="G14" s="41">
        <v>2</v>
      </c>
      <c r="H14" s="46">
        <f t="shared" si="0"/>
        <v>13</v>
      </c>
    </row>
    <row r="15" spans="1:8" ht="24.95" customHeight="1" x14ac:dyDescent="0.25">
      <c r="A15" s="346"/>
      <c r="B15" s="30">
        <v>111</v>
      </c>
      <c r="C15" s="35" t="s">
        <v>16</v>
      </c>
      <c r="D15" s="30">
        <v>312</v>
      </c>
      <c r="E15" s="41" t="s">
        <v>203</v>
      </c>
      <c r="F15" s="30">
        <v>1</v>
      </c>
      <c r="G15" s="41">
        <v>1</v>
      </c>
      <c r="H15" s="46">
        <f t="shared" si="0"/>
        <v>2</v>
      </c>
    </row>
    <row r="16" spans="1:8" ht="24.95" customHeight="1" thickBot="1" x14ac:dyDescent="0.3">
      <c r="A16" s="347"/>
      <c r="B16" s="143">
        <v>186</v>
      </c>
      <c r="C16" s="144" t="s">
        <v>19</v>
      </c>
      <c r="D16" s="143">
        <v>312</v>
      </c>
      <c r="E16" s="145" t="s">
        <v>203</v>
      </c>
      <c r="F16" s="143">
        <v>2</v>
      </c>
      <c r="G16" s="145">
        <v>1</v>
      </c>
      <c r="H16" s="146">
        <f t="shared" si="0"/>
        <v>3</v>
      </c>
    </row>
    <row r="17" spans="1:8" ht="24.95" customHeight="1" x14ac:dyDescent="0.25">
      <c r="A17" s="338" t="s">
        <v>20</v>
      </c>
      <c r="B17" s="256">
        <v>10</v>
      </c>
      <c r="C17" s="262" t="s">
        <v>238</v>
      </c>
      <c r="D17" s="259">
        <v>312</v>
      </c>
      <c r="E17" s="238" t="s">
        <v>203</v>
      </c>
      <c r="F17" s="238">
        <v>7</v>
      </c>
      <c r="G17" s="238">
        <v>2</v>
      </c>
      <c r="H17" s="252">
        <f t="shared" si="0"/>
        <v>9</v>
      </c>
    </row>
    <row r="18" spans="1:8" ht="24.95" customHeight="1" x14ac:dyDescent="0.25">
      <c r="A18" s="339"/>
      <c r="B18" s="257">
        <v>11</v>
      </c>
      <c r="C18" s="263" t="s">
        <v>21</v>
      </c>
      <c r="D18" s="260">
        <v>312</v>
      </c>
      <c r="E18" s="235" t="s">
        <v>203</v>
      </c>
      <c r="F18" s="235">
        <v>10</v>
      </c>
      <c r="G18" s="235">
        <v>2</v>
      </c>
      <c r="H18" s="253">
        <f t="shared" si="0"/>
        <v>12</v>
      </c>
    </row>
    <row r="19" spans="1:8" ht="24.95" customHeight="1" x14ac:dyDescent="0.25">
      <c r="A19" s="339"/>
      <c r="B19" s="257">
        <v>22</v>
      </c>
      <c r="C19" s="263" t="s">
        <v>22</v>
      </c>
      <c r="D19" s="260">
        <v>312</v>
      </c>
      <c r="E19" s="235" t="s">
        <v>203</v>
      </c>
      <c r="F19" s="235">
        <v>66</v>
      </c>
      <c r="G19" s="235">
        <v>4</v>
      </c>
      <c r="H19" s="253">
        <f t="shared" si="0"/>
        <v>70</v>
      </c>
    </row>
    <row r="20" spans="1:8" ht="24.95" customHeight="1" x14ac:dyDescent="0.25">
      <c r="A20" s="339"/>
      <c r="B20" s="257">
        <v>43</v>
      </c>
      <c r="C20" s="263" t="s">
        <v>23</v>
      </c>
      <c r="D20" s="260">
        <v>312</v>
      </c>
      <c r="E20" s="235" t="s">
        <v>203</v>
      </c>
      <c r="F20" s="235">
        <v>5</v>
      </c>
      <c r="G20" s="235">
        <v>2</v>
      </c>
      <c r="H20" s="253">
        <f t="shared" si="0"/>
        <v>7</v>
      </c>
    </row>
    <row r="21" spans="1:8" ht="24.95" customHeight="1" x14ac:dyDescent="0.25">
      <c r="A21" s="339"/>
      <c r="B21" s="257">
        <v>44</v>
      </c>
      <c r="C21" s="263" t="s">
        <v>24</v>
      </c>
      <c r="D21" s="260">
        <v>312</v>
      </c>
      <c r="E21" s="235" t="s">
        <v>203</v>
      </c>
      <c r="F21" s="235">
        <v>27</v>
      </c>
      <c r="G21" s="235">
        <v>3</v>
      </c>
      <c r="H21" s="254">
        <f t="shared" si="0"/>
        <v>30</v>
      </c>
    </row>
    <row r="22" spans="1:8" ht="24.95" customHeight="1" x14ac:dyDescent="0.25">
      <c r="A22" s="339"/>
      <c r="B22" s="257">
        <v>54</v>
      </c>
      <c r="C22" s="263" t="s">
        <v>25</v>
      </c>
      <c r="D22" s="260">
        <v>312</v>
      </c>
      <c r="E22" s="235" t="s">
        <v>203</v>
      </c>
      <c r="F22" s="235">
        <v>19</v>
      </c>
      <c r="G22" s="235">
        <v>3</v>
      </c>
      <c r="H22" s="253">
        <f t="shared" si="0"/>
        <v>22</v>
      </c>
    </row>
    <row r="23" spans="1:8" ht="24.95" customHeight="1" x14ac:dyDescent="0.25">
      <c r="A23" s="339"/>
      <c r="B23" s="257">
        <v>56</v>
      </c>
      <c r="C23" s="263" t="s">
        <v>26</v>
      </c>
      <c r="D23" s="260">
        <v>312</v>
      </c>
      <c r="E23" s="235" t="s">
        <v>203</v>
      </c>
      <c r="F23" s="235">
        <v>58</v>
      </c>
      <c r="G23" s="235">
        <v>4</v>
      </c>
      <c r="H23" s="253">
        <f t="shared" si="0"/>
        <v>62</v>
      </c>
    </row>
    <row r="24" spans="1:8" ht="24.95" customHeight="1" x14ac:dyDescent="0.25">
      <c r="A24" s="339"/>
      <c r="B24" s="257">
        <v>58</v>
      </c>
      <c r="C24" s="263" t="s">
        <v>27</v>
      </c>
      <c r="D24" s="260">
        <v>312</v>
      </c>
      <c r="E24" s="235" t="s">
        <v>203</v>
      </c>
      <c r="F24" s="235">
        <v>2</v>
      </c>
      <c r="G24" s="235">
        <v>1</v>
      </c>
      <c r="H24" s="253">
        <f t="shared" si="0"/>
        <v>3</v>
      </c>
    </row>
    <row r="25" spans="1:8" ht="24.95" customHeight="1" x14ac:dyDescent="0.25">
      <c r="A25" s="339"/>
      <c r="B25" s="257">
        <v>62</v>
      </c>
      <c r="C25" s="263" t="s">
        <v>28</v>
      </c>
      <c r="D25" s="260">
        <v>312</v>
      </c>
      <c r="E25" s="235" t="s">
        <v>203</v>
      </c>
      <c r="F25" s="235">
        <v>5</v>
      </c>
      <c r="G25" s="235">
        <v>2</v>
      </c>
      <c r="H25" s="253">
        <f t="shared" si="0"/>
        <v>7</v>
      </c>
    </row>
    <row r="26" spans="1:8" ht="24.95" customHeight="1" x14ac:dyDescent="0.25">
      <c r="A26" s="339"/>
      <c r="B26" s="257">
        <v>77</v>
      </c>
      <c r="C26" s="263" t="s">
        <v>29</v>
      </c>
      <c r="D26" s="260">
        <v>312</v>
      </c>
      <c r="E26" s="235" t="s">
        <v>203</v>
      </c>
      <c r="F26" s="235">
        <v>1</v>
      </c>
      <c r="G26" s="235">
        <v>1</v>
      </c>
      <c r="H26" s="253">
        <f t="shared" si="0"/>
        <v>2</v>
      </c>
    </row>
    <row r="27" spans="1:8" ht="24.95" customHeight="1" x14ac:dyDescent="0.25">
      <c r="A27" s="339"/>
      <c r="B27" s="257">
        <v>78</v>
      </c>
      <c r="C27" s="263" t="s">
        <v>30</v>
      </c>
      <c r="D27" s="260">
        <v>312</v>
      </c>
      <c r="E27" s="235" t="s">
        <v>203</v>
      </c>
      <c r="F27" s="235">
        <v>14</v>
      </c>
      <c r="G27" s="235">
        <v>2</v>
      </c>
      <c r="H27" s="253">
        <f t="shared" si="0"/>
        <v>16</v>
      </c>
    </row>
    <row r="28" spans="1:8" ht="24.95" customHeight="1" x14ac:dyDescent="0.25">
      <c r="A28" s="339"/>
      <c r="B28" s="257">
        <v>80</v>
      </c>
      <c r="C28" s="263" t="s">
        <v>31</v>
      </c>
      <c r="D28" s="260">
        <v>312</v>
      </c>
      <c r="E28" s="235" t="s">
        <v>203</v>
      </c>
      <c r="F28" s="235">
        <v>3</v>
      </c>
      <c r="G28" s="235">
        <v>2</v>
      </c>
      <c r="H28" s="253">
        <f t="shared" si="0"/>
        <v>5</v>
      </c>
    </row>
    <row r="29" spans="1:8" ht="24.95" customHeight="1" x14ac:dyDescent="0.25">
      <c r="A29" s="339"/>
      <c r="B29" s="257">
        <v>81</v>
      </c>
      <c r="C29" s="263" t="s">
        <v>32</v>
      </c>
      <c r="D29" s="260">
        <v>312</v>
      </c>
      <c r="E29" s="235" t="s">
        <v>203</v>
      </c>
      <c r="F29" s="235">
        <v>2</v>
      </c>
      <c r="G29" s="235">
        <v>1</v>
      </c>
      <c r="H29" s="253">
        <f t="shared" si="0"/>
        <v>3</v>
      </c>
    </row>
    <row r="30" spans="1:8" ht="24.95" customHeight="1" x14ac:dyDescent="0.25">
      <c r="A30" s="339"/>
      <c r="B30" s="257">
        <v>85</v>
      </c>
      <c r="C30" s="263" t="s">
        <v>33</v>
      </c>
      <c r="D30" s="260">
        <v>312</v>
      </c>
      <c r="E30" s="235" t="s">
        <v>203</v>
      </c>
      <c r="F30" s="235">
        <v>11</v>
      </c>
      <c r="G30" s="235">
        <v>2</v>
      </c>
      <c r="H30" s="253">
        <f t="shared" si="0"/>
        <v>13</v>
      </c>
    </row>
    <row r="31" spans="1:8" ht="24.95" customHeight="1" x14ac:dyDescent="0.25">
      <c r="A31" s="339"/>
      <c r="B31" s="257">
        <v>89</v>
      </c>
      <c r="C31" s="263" t="s">
        <v>34</v>
      </c>
      <c r="D31" s="260">
        <v>312</v>
      </c>
      <c r="E31" s="235" t="s">
        <v>203</v>
      </c>
      <c r="F31" s="235">
        <v>41</v>
      </c>
      <c r="G31" s="235">
        <v>4</v>
      </c>
      <c r="H31" s="253">
        <f t="shared" si="0"/>
        <v>45</v>
      </c>
    </row>
    <row r="32" spans="1:8" ht="24.95" customHeight="1" x14ac:dyDescent="0.25">
      <c r="A32" s="339"/>
      <c r="B32" s="257">
        <v>104</v>
      </c>
      <c r="C32" s="263" t="s">
        <v>36</v>
      </c>
      <c r="D32" s="260">
        <v>312</v>
      </c>
      <c r="E32" s="235" t="s">
        <v>203</v>
      </c>
      <c r="F32" s="235">
        <v>2</v>
      </c>
      <c r="G32" s="235">
        <v>1</v>
      </c>
      <c r="H32" s="253">
        <f t="shared" si="0"/>
        <v>3</v>
      </c>
    </row>
    <row r="33" spans="1:8" ht="24.95" customHeight="1" x14ac:dyDescent="0.25">
      <c r="A33" s="339"/>
      <c r="B33" s="257">
        <v>118</v>
      </c>
      <c r="C33" s="263" t="s">
        <v>37</v>
      </c>
      <c r="D33" s="260">
        <v>312</v>
      </c>
      <c r="E33" s="235" t="s">
        <v>203</v>
      </c>
      <c r="F33" s="235">
        <v>3</v>
      </c>
      <c r="G33" s="235">
        <v>2</v>
      </c>
      <c r="H33" s="253">
        <f t="shared" si="0"/>
        <v>5</v>
      </c>
    </row>
    <row r="34" spans="1:8" ht="24.95" customHeight="1" x14ac:dyDescent="0.25">
      <c r="A34" s="339"/>
      <c r="B34" s="257">
        <v>120</v>
      </c>
      <c r="C34" s="263" t="s">
        <v>39</v>
      </c>
      <c r="D34" s="260">
        <v>312</v>
      </c>
      <c r="E34" s="235" t="s">
        <v>203</v>
      </c>
      <c r="F34" s="235">
        <v>10</v>
      </c>
      <c r="G34" s="235">
        <v>2</v>
      </c>
      <c r="H34" s="253">
        <f t="shared" si="0"/>
        <v>12</v>
      </c>
    </row>
    <row r="35" spans="1:8" ht="24.95" customHeight="1" x14ac:dyDescent="0.25">
      <c r="A35" s="339"/>
      <c r="B35" s="257">
        <v>124</v>
      </c>
      <c r="C35" s="263" t="s">
        <v>40</v>
      </c>
      <c r="D35" s="260">
        <v>312</v>
      </c>
      <c r="E35" s="235" t="s">
        <v>203</v>
      </c>
      <c r="F35" s="235">
        <v>4</v>
      </c>
      <c r="G35" s="235">
        <v>2</v>
      </c>
      <c r="H35" s="253">
        <f t="shared" si="0"/>
        <v>6</v>
      </c>
    </row>
    <row r="36" spans="1:8" ht="24.95" customHeight="1" x14ac:dyDescent="0.25">
      <c r="A36" s="339"/>
      <c r="B36" s="257">
        <v>130</v>
      </c>
      <c r="C36" s="263" t="s">
        <v>41</v>
      </c>
      <c r="D36" s="260">
        <v>312</v>
      </c>
      <c r="E36" s="235" t="s">
        <v>203</v>
      </c>
      <c r="F36" s="235">
        <v>4</v>
      </c>
      <c r="G36" s="235">
        <v>2</v>
      </c>
      <c r="H36" s="253">
        <f t="shared" si="0"/>
        <v>6</v>
      </c>
    </row>
    <row r="37" spans="1:8" ht="24.95" customHeight="1" x14ac:dyDescent="0.25">
      <c r="A37" s="339"/>
      <c r="B37" s="257">
        <v>138</v>
      </c>
      <c r="C37" s="263" t="s">
        <v>42</v>
      </c>
      <c r="D37" s="260">
        <v>312</v>
      </c>
      <c r="E37" s="235" t="s">
        <v>203</v>
      </c>
      <c r="F37" s="235">
        <v>4</v>
      </c>
      <c r="G37" s="235">
        <v>2</v>
      </c>
      <c r="H37" s="253">
        <f t="shared" si="0"/>
        <v>6</v>
      </c>
    </row>
    <row r="38" spans="1:8" ht="24.95" customHeight="1" x14ac:dyDescent="0.25">
      <c r="A38" s="339"/>
      <c r="B38" s="257">
        <v>139</v>
      </c>
      <c r="C38" s="263" t="s">
        <v>43</v>
      </c>
      <c r="D38" s="260">
        <v>312</v>
      </c>
      <c r="E38" s="235" t="s">
        <v>203</v>
      </c>
      <c r="F38" s="235">
        <v>8</v>
      </c>
      <c r="G38" s="235">
        <v>2</v>
      </c>
      <c r="H38" s="253">
        <f t="shared" ref="H38:H71" si="1">F38+G38</f>
        <v>10</v>
      </c>
    </row>
    <row r="39" spans="1:8" ht="24.95" customHeight="1" x14ac:dyDescent="0.25">
      <c r="A39" s="339"/>
      <c r="B39" s="257">
        <v>142</v>
      </c>
      <c r="C39" s="263" t="s">
        <v>44</v>
      </c>
      <c r="D39" s="260">
        <v>312</v>
      </c>
      <c r="E39" s="235" t="s">
        <v>203</v>
      </c>
      <c r="F39" s="235">
        <v>118</v>
      </c>
      <c r="G39" s="235">
        <v>4</v>
      </c>
      <c r="H39" s="253">
        <f t="shared" si="1"/>
        <v>122</v>
      </c>
    </row>
    <row r="40" spans="1:8" ht="24.95" customHeight="1" x14ac:dyDescent="0.25">
      <c r="A40" s="339"/>
      <c r="B40" s="257">
        <v>155</v>
      </c>
      <c r="C40" s="263" t="s">
        <v>45</v>
      </c>
      <c r="D40" s="260">
        <v>312</v>
      </c>
      <c r="E40" s="235" t="s">
        <v>203</v>
      </c>
      <c r="F40" s="235">
        <v>1</v>
      </c>
      <c r="G40" s="235">
        <v>1</v>
      </c>
      <c r="H40" s="253">
        <f t="shared" si="1"/>
        <v>2</v>
      </c>
    </row>
    <row r="41" spans="1:8" ht="24.95" customHeight="1" x14ac:dyDescent="0.25">
      <c r="A41" s="339"/>
      <c r="B41" s="257">
        <v>156</v>
      </c>
      <c r="C41" s="263" t="s">
        <v>46</v>
      </c>
      <c r="D41" s="260">
        <v>312</v>
      </c>
      <c r="E41" s="235" t="s">
        <v>203</v>
      </c>
      <c r="F41" s="235">
        <v>3</v>
      </c>
      <c r="G41" s="235">
        <v>2</v>
      </c>
      <c r="H41" s="253">
        <f t="shared" si="1"/>
        <v>5</v>
      </c>
    </row>
    <row r="42" spans="1:8" ht="24.95" customHeight="1" x14ac:dyDescent="0.25">
      <c r="A42" s="339"/>
      <c r="B42" s="257">
        <v>157</v>
      </c>
      <c r="C42" s="263" t="s">
        <v>47</v>
      </c>
      <c r="D42" s="260">
        <v>312</v>
      </c>
      <c r="E42" s="235" t="s">
        <v>203</v>
      </c>
      <c r="F42" s="235">
        <v>1</v>
      </c>
      <c r="G42" s="235">
        <v>1</v>
      </c>
      <c r="H42" s="253">
        <f t="shared" si="1"/>
        <v>2</v>
      </c>
    </row>
    <row r="43" spans="1:8" ht="24.95" customHeight="1" x14ac:dyDescent="0.25">
      <c r="A43" s="339"/>
      <c r="B43" s="257">
        <v>158</v>
      </c>
      <c r="C43" s="263" t="s">
        <v>48</v>
      </c>
      <c r="D43" s="260">
        <v>312</v>
      </c>
      <c r="E43" s="235" t="s">
        <v>203</v>
      </c>
      <c r="F43" s="235">
        <v>4</v>
      </c>
      <c r="G43" s="235">
        <v>2</v>
      </c>
      <c r="H43" s="253">
        <f t="shared" si="1"/>
        <v>6</v>
      </c>
    </row>
    <row r="44" spans="1:8" ht="24.95" customHeight="1" x14ac:dyDescent="0.25">
      <c r="A44" s="339"/>
      <c r="B44" s="257">
        <v>160</v>
      </c>
      <c r="C44" s="263" t="s">
        <v>49</v>
      </c>
      <c r="D44" s="260">
        <v>312</v>
      </c>
      <c r="E44" s="235" t="s">
        <v>203</v>
      </c>
      <c r="F44" s="235">
        <v>1</v>
      </c>
      <c r="G44" s="235">
        <v>1</v>
      </c>
      <c r="H44" s="253">
        <f t="shared" si="1"/>
        <v>2</v>
      </c>
    </row>
    <row r="45" spans="1:8" ht="24.95" customHeight="1" x14ac:dyDescent="0.25">
      <c r="A45" s="339"/>
      <c r="B45" s="257">
        <v>192</v>
      </c>
      <c r="C45" s="263" t="s">
        <v>50</v>
      </c>
      <c r="D45" s="260">
        <v>312</v>
      </c>
      <c r="E45" s="235" t="s">
        <v>203</v>
      </c>
      <c r="F45" s="235">
        <v>12</v>
      </c>
      <c r="G45" s="235">
        <v>2</v>
      </c>
      <c r="H45" s="253">
        <f t="shared" si="1"/>
        <v>14</v>
      </c>
    </row>
    <row r="46" spans="1:8" ht="24.95" customHeight="1" x14ac:dyDescent="0.25">
      <c r="A46" s="339"/>
      <c r="B46" s="257">
        <v>193</v>
      </c>
      <c r="C46" s="263" t="s">
        <v>51</v>
      </c>
      <c r="D46" s="260">
        <v>312</v>
      </c>
      <c r="E46" s="235" t="s">
        <v>203</v>
      </c>
      <c r="F46" s="235">
        <v>2</v>
      </c>
      <c r="G46" s="235">
        <v>1</v>
      </c>
      <c r="H46" s="253">
        <f t="shared" si="1"/>
        <v>3</v>
      </c>
    </row>
    <row r="47" spans="1:8" ht="24.95" customHeight="1" thickBot="1" x14ac:dyDescent="0.3">
      <c r="A47" s="340"/>
      <c r="B47" s="258">
        <v>601</v>
      </c>
      <c r="C47" s="264" t="s">
        <v>239</v>
      </c>
      <c r="D47" s="261">
        <v>312</v>
      </c>
      <c r="E47" s="243" t="s">
        <v>203</v>
      </c>
      <c r="F47" s="243">
        <v>7</v>
      </c>
      <c r="G47" s="243">
        <v>2</v>
      </c>
      <c r="H47" s="255">
        <f t="shared" si="1"/>
        <v>9</v>
      </c>
    </row>
    <row r="48" spans="1:8" ht="24.95" customHeight="1" x14ac:dyDescent="0.25">
      <c r="A48" s="348" t="s">
        <v>53</v>
      </c>
      <c r="B48" s="29">
        <v>6</v>
      </c>
      <c r="C48" s="34" t="s">
        <v>54</v>
      </c>
      <c r="D48" s="29">
        <v>312</v>
      </c>
      <c r="E48" s="40" t="s">
        <v>203</v>
      </c>
      <c r="F48" s="29">
        <v>183</v>
      </c>
      <c r="G48" s="40">
        <v>4</v>
      </c>
      <c r="H48" s="45">
        <f t="shared" si="1"/>
        <v>187</v>
      </c>
    </row>
    <row r="49" spans="1:8" ht="24.95" customHeight="1" x14ac:dyDescent="0.25">
      <c r="A49" s="349"/>
      <c r="B49" s="30">
        <v>7</v>
      </c>
      <c r="C49" s="35" t="s">
        <v>55</v>
      </c>
      <c r="D49" s="30">
        <v>312</v>
      </c>
      <c r="E49" s="41" t="s">
        <v>203</v>
      </c>
      <c r="F49" s="30">
        <v>112</v>
      </c>
      <c r="G49" s="41">
        <v>4</v>
      </c>
      <c r="H49" s="46">
        <f t="shared" si="1"/>
        <v>116</v>
      </c>
    </row>
    <row r="50" spans="1:8" ht="24.95" customHeight="1" x14ac:dyDescent="0.25">
      <c r="A50" s="349"/>
      <c r="B50" s="30">
        <v>27</v>
      </c>
      <c r="C50" s="35" t="s">
        <v>56</v>
      </c>
      <c r="D50" s="30">
        <v>312</v>
      </c>
      <c r="E50" s="41" t="s">
        <v>203</v>
      </c>
      <c r="F50" s="30">
        <v>244</v>
      </c>
      <c r="G50" s="41">
        <v>4</v>
      </c>
      <c r="H50" s="46">
        <f t="shared" si="1"/>
        <v>248</v>
      </c>
    </row>
    <row r="51" spans="1:8" ht="24.95" customHeight="1" x14ac:dyDescent="0.25">
      <c r="A51" s="349"/>
      <c r="B51" s="30">
        <v>47</v>
      </c>
      <c r="C51" s="35" t="s">
        <v>57</v>
      </c>
      <c r="D51" s="30">
        <v>312</v>
      </c>
      <c r="E51" s="41" t="s">
        <v>203</v>
      </c>
      <c r="F51" s="30">
        <v>217</v>
      </c>
      <c r="G51" s="41">
        <v>4</v>
      </c>
      <c r="H51" s="46">
        <f t="shared" si="1"/>
        <v>221</v>
      </c>
    </row>
    <row r="52" spans="1:8" ht="24.95" customHeight="1" x14ac:dyDescent="0.25">
      <c r="A52" s="349"/>
      <c r="B52" s="30">
        <v>49</v>
      </c>
      <c r="C52" s="35" t="s">
        <v>58</v>
      </c>
      <c r="D52" s="30">
        <v>312</v>
      </c>
      <c r="E52" s="41" t="s">
        <v>203</v>
      </c>
      <c r="F52" s="30">
        <v>39</v>
      </c>
      <c r="G52" s="41">
        <v>3</v>
      </c>
      <c r="H52" s="46">
        <f t="shared" si="1"/>
        <v>42</v>
      </c>
    </row>
    <row r="53" spans="1:8" ht="24.95" customHeight="1" x14ac:dyDescent="0.25">
      <c r="A53" s="349"/>
      <c r="B53" s="30">
        <v>65</v>
      </c>
      <c r="C53" s="35" t="s">
        <v>59</v>
      </c>
      <c r="D53" s="30">
        <v>312</v>
      </c>
      <c r="E53" s="41" t="s">
        <v>203</v>
      </c>
      <c r="F53" s="30">
        <v>73</v>
      </c>
      <c r="G53" s="41">
        <v>4</v>
      </c>
      <c r="H53" s="46">
        <f t="shared" si="1"/>
        <v>77</v>
      </c>
    </row>
    <row r="54" spans="1:8" ht="24.95" customHeight="1" x14ac:dyDescent="0.25">
      <c r="A54" s="349"/>
      <c r="B54" s="30">
        <v>66</v>
      </c>
      <c r="C54" s="35" t="s">
        <v>60</v>
      </c>
      <c r="D54" s="30">
        <v>312</v>
      </c>
      <c r="E54" s="41" t="s">
        <v>203</v>
      </c>
      <c r="F54" s="30">
        <v>19</v>
      </c>
      <c r="G54" s="41">
        <v>3</v>
      </c>
      <c r="H54" s="46">
        <f t="shared" si="1"/>
        <v>22</v>
      </c>
    </row>
    <row r="55" spans="1:8" ht="24.95" customHeight="1" x14ac:dyDescent="0.25">
      <c r="A55" s="349"/>
      <c r="B55" s="30">
        <v>67</v>
      </c>
      <c r="C55" s="35" t="s">
        <v>61</v>
      </c>
      <c r="D55" s="30">
        <v>312</v>
      </c>
      <c r="E55" s="41" t="s">
        <v>203</v>
      </c>
      <c r="F55" s="30">
        <v>33</v>
      </c>
      <c r="G55" s="41">
        <v>3</v>
      </c>
      <c r="H55" s="46">
        <f t="shared" si="1"/>
        <v>36</v>
      </c>
    </row>
    <row r="56" spans="1:8" ht="24.95" customHeight="1" x14ac:dyDescent="0.25">
      <c r="A56" s="349"/>
      <c r="B56" s="30">
        <v>68</v>
      </c>
      <c r="C56" s="35" t="s">
        <v>62</v>
      </c>
      <c r="D56" s="30">
        <v>312</v>
      </c>
      <c r="E56" s="41" t="s">
        <v>203</v>
      </c>
      <c r="F56" s="30">
        <v>183</v>
      </c>
      <c r="G56" s="41">
        <v>4</v>
      </c>
      <c r="H56" s="46">
        <f t="shared" si="1"/>
        <v>187</v>
      </c>
    </row>
    <row r="57" spans="1:8" ht="24.95" customHeight="1" x14ac:dyDescent="0.25">
      <c r="A57" s="349"/>
      <c r="B57" s="30">
        <v>69</v>
      </c>
      <c r="C57" s="35" t="s">
        <v>63</v>
      </c>
      <c r="D57" s="30">
        <v>312</v>
      </c>
      <c r="E57" s="41" t="s">
        <v>203</v>
      </c>
      <c r="F57" s="30">
        <v>131</v>
      </c>
      <c r="G57" s="41">
        <v>4</v>
      </c>
      <c r="H57" s="46">
        <f t="shared" si="1"/>
        <v>135</v>
      </c>
    </row>
    <row r="58" spans="1:8" ht="24.95" customHeight="1" x14ac:dyDescent="0.25">
      <c r="A58" s="349"/>
      <c r="B58" s="30">
        <v>76</v>
      </c>
      <c r="C58" s="35" t="s">
        <v>64</v>
      </c>
      <c r="D58" s="30">
        <v>312</v>
      </c>
      <c r="E58" s="41" t="s">
        <v>203</v>
      </c>
      <c r="F58" s="30">
        <v>130</v>
      </c>
      <c r="G58" s="41">
        <v>4</v>
      </c>
      <c r="H58" s="46">
        <f t="shared" si="1"/>
        <v>134</v>
      </c>
    </row>
    <row r="59" spans="1:8" ht="24.95" customHeight="1" x14ac:dyDescent="0.25">
      <c r="A59" s="349"/>
      <c r="B59" s="30">
        <v>84</v>
      </c>
      <c r="C59" s="35" t="s">
        <v>65</v>
      </c>
      <c r="D59" s="30">
        <v>312</v>
      </c>
      <c r="E59" s="41" t="s">
        <v>203</v>
      </c>
      <c r="F59" s="30">
        <v>185</v>
      </c>
      <c r="G59" s="41">
        <v>4</v>
      </c>
      <c r="H59" s="46">
        <f t="shared" si="1"/>
        <v>189</v>
      </c>
    </row>
    <row r="60" spans="1:8" ht="24.95" customHeight="1" x14ac:dyDescent="0.25">
      <c r="A60" s="349"/>
      <c r="B60" s="30">
        <v>126</v>
      </c>
      <c r="C60" s="35" t="s">
        <v>66</v>
      </c>
      <c r="D60" s="30">
        <v>312</v>
      </c>
      <c r="E60" s="41" t="s">
        <v>203</v>
      </c>
      <c r="F60" s="30">
        <v>115</v>
      </c>
      <c r="G60" s="41">
        <v>4</v>
      </c>
      <c r="H60" s="46">
        <f t="shared" si="1"/>
        <v>119</v>
      </c>
    </row>
    <row r="61" spans="1:8" ht="24.95" customHeight="1" x14ac:dyDescent="0.25">
      <c r="A61" s="349"/>
      <c r="B61" s="30">
        <v>127</v>
      </c>
      <c r="C61" s="35" t="s">
        <v>67</v>
      </c>
      <c r="D61" s="30">
        <v>312</v>
      </c>
      <c r="E61" s="41" t="s">
        <v>203</v>
      </c>
      <c r="F61" s="30">
        <v>59</v>
      </c>
      <c r="G61" s="41">
        <v>4</v>
      </c>
      <c r="H61" s="46">
        <f t="shared" si="1"/>
        <v>63</v>
      </c>
    </row>
    <row r="62" spans="1:8" ht="24.95" customHeight="1" x14ac:dyDescent="0.25">
      <c r="A62" s="349"/>
      <c r="B62" s="30">
        <v>141</v>
      </c>
      <c r="C62" s="35" t="s">
        <v>68</v>
      </c>
      <c r="D62" s="30">
        <v>312</v>
      </c>
      <c r="E62" s="41" t="s">
        <v>203</v>
      </c>
      <c r="F62" s="30">
        <v>46</v>
      </c>
      <c r="G62" s="41">
        <v>4</v>
      </c>
      <c r="H62" s="46">
        <f t="shared" si="1"/>
        <v>50</v>
      </c>
    </row>
    <row r="63" spans="1:8" ht="24.95" customHeight="1" x14ac:dyDescent="0.25">
      <c r="A63" s="349"/>
      <c r="B63" s="30">
        <v>150</v>
      </c>
      <c r="C63" s="35" t="s">
        <v>69</v>
      </c>
      <c r="D63" s="30">
        <v>312</v>
      </c>
      <c r="E63" s="41" t="s">
        <v>203</v>
      </c>
      <c r="F63" s="30">
        <v>8</v>
      </c>
      <c r="G63" s="41">
        <v>2</v>
      </c>
      <c r="H63" s="46">
        <f t="shared" si="1"/>
        <v>10</v>
      </c>
    </row>
    <row r="64" spans="1:8" ht="24.95" customHeight="1" x14ac:dyDescent="0.25">
      <c r="A64" s="349"/>
      <c r="B64" s="30">
        <v>188</v>
      </c>
      <c r="C64" s="35" t="s">
        <v>70</v>
      </c>
      <c r="D64" s="30">
        <v>312</v>
      </c>
      <c r="E64" s="41" t="s">
        <v>203</v>
      </c>
      <c r="F64" s="30">
        <v>12</v>
      </c>
      <c r="G64" s="41">
        <v>2</v>
      </c>
      <c r="H64" s="46">
        <f t="shared" si="1"/>
        <v>14</v>
      </c>
    </row>
    <row r="65" spans="1:8" ht="24.95" customHeight="1" x14ac:dyDescent="0.25">
      <c r="A65" s="349"/>
      <c r="B65" s="30">
        <v>571</v>
      </c>
      <c r="C65" s="35" t="s">
        <v>71</v>
      </c>
      <c r="D65" s="30">
        <v>312</v>
      </c>
      <c r="E65" s="41" t="s">
        <v>203</v>
      </c>
      <c r="F65" s="30">
        <v>8</v>
      </c>
      <c r="G65" s="41">
        <v>2</v>
      </c>
      <c r="H65" s="46">
        <f t="shared" si="1"/>
        <v>10</v>
      </c>
    </row>
    <row r="66" spans="1:8" ht="24.95" customHeight="1" thickBot="1" x14ac:dyDescent="0.3">
      <c r="A66" s="349"/>
      <c r="B66" s="30">
        <v>613</v>
      </c>
      <c r="C66" s="35" t="s">
        <v>72</v>
      </c>
      <c r="D66" s="31">
        <v>312</v>
      </c>
      <c r="E66" s="41" t="s">
        <v>203</v>
      </c>
      <c r="F66" s="30">
        <v>53</v>
      </c>
      <c r="G66" s="41">
        <v>4</v>
      </c>
      <c r="H66" s="46">
        <f t="shared" si="1"/>
        <v>57</v>
      </c>
    </row>
    <row r="67" spans="1:8" ht="24.95" customHeight="1" thickBot="1" x14ac:dyDescent="0.3">
      <c r="A67" s="350"/>
      <c r="B67" s="268">
        <v>663</v>
      </c>
      <c r="C67" s="269" t="s">
        <v>213</v>
      </c>
      <c r="D67" s="270">
        <v>312</v>
      </c>
      <c r="E67" s="271" t="s">
        <v>203</v>
      </c>
      <c r="F67" s="268">
        <v>29</v>
      </c>
      <c r="G67" s="272">
        <v>3</v>
      </c>
      <c r="H67" s="273">
        <f t="shared" si="1"/>
        <v>32</v>
      </c>
    </row>
    <row r="68" spans="1:8" ht="24.95" customHeight="1" x14ac:dyDescent="0.25">
      <c r="A68" s="327" t="s">
        <v>228</v>
      </c>
      <c r="B68" s="29">
        <v>13</v>
      </c>
      <c r="C68" s="34" t="s">
        <v>74</v>
      </c>
      <c r="D68" s="29">
        <v>312</v>
      </c>
      <c r="E68" s="40" t="s">
        <v>203</v>
      </c>
      <c r="F68" s="29">
        <v>7</v>
      </c>
      <c r="G68" s="40">
        <v>2</v>
      </c>
      <c r="H68" s="45">
        <f t="shared" si="1"/>
        <v>9</v>
      </c>
    </row>
    <row r="69" spans="1:8" ht="24.95" customHeight="1" x14ac:dyDescent="0.25">
      <c r="A69" s="328"/>
      <c r="B69" s="30">
        <v>14</v>
      </c>
      <c r="C69" s="35" t="s">
        <v>75</v>
      </c>
      <c r="D69" s="30">
        <v>312</v>
      </c>
      <c r="E69" s="41" t="s">
        <v>203</v>
      </c>
      <c r="F69" s="30">
        <v>8</v>
      </c>
      <c r="G69" s="41">
        <v>2</v>
      </c>
      <c r="H69" s="46">
        <f t="shared" si="1"/>
        <v>10</v>
      </c>
    </row>
    <row r="70" spans="1:8" ht="24.95" customHeight="1" x14ac:dyDescent="0.25">
      <c r="A70" s="328"/>
      <c r="B70" s="30">
        <v>15</v>
      </c>
      <c r="C70" s="35" t="s">
        <v>76</v>
      </c>
      <c r="D70" s="30">
        <v>312</v>
      </c>
      <c r="E70" s="41" t="s">
        <v>203</v>
      </c>
      <c r="F70" s="30">
        <v>7</v>
      </c>
      <c r="G70" s="41">
        <v>2</v>
      </c>
      <c r="H70" s="46">
        <f t="shared" si="1"/>
        <v>9</v>
      </c>
    </row>
    <row r="71" spans="1:8" ht="24.95" customHeight="1" x14ac:dyDescent="0.25">
      <c r="A71" s="328"/>
      <c r="B71" s="30">
        <v>16</v>
      </c>
      <c r="C71" s="35" t="s">
        <v>77</v>
      </c>
      <c r="D71" s="30">
        <v>312</v>
      </c>
      <c r="E71" s="41" t="s">
        <v>203</v>
      </c>
      <c r="F71" s="30">
        <v>8</v>
      </c>
      <c r="G71" s="41">
        <v>2</v>
      </c>
      <c r="H71" s="46">
        <f t="shared" si="1"/>
        <v>10</v>
      </c>
    </row>
    <row r="72" spans="1:8" ht="24.95" customHeight="1" x14ac:dyDescent="0.25">
      <c r="A72" s="328"/>
      <c r="B72" s="30">
        <v>52</v>
      </c>
      <c r="C72" s="35" t="s">
        <v>78</v>
      </c>
      <c r="D72" s="30">
        <v>312</v>
      </c>
      <c r="E72" s="41" t="s">
        <v>203</v>
      </c>
      <c r="F72" s="30">
        <v>18</v>
      </c>
      <c r="G72" s="41">
        <v>3</v>
      </c>
      <c r="H72" s="46">
        <f t="shared" ref="H72:H107" si="2">F72+G72</f>
        <v>21</v>
      </c>
    </row>
    <row r="73" spans="1:8" ht="24.95" customHeight="1" x14ac:dyDescent="0.25">
      <c r="A73" s="328"/>
      <c r="B73" s="30">
        <v>60</v>
      </c>
      <c r="C73" s="35" t="s">
        <v>79</v>
      </c>
      <c r="D73" s="30">
        <v>312</v>
      </c>
      <c r="E73" s="41" t="s">
        <v>203</v>
      </c>
      <c r="F73" s="30">
        <v>42</v>
      </c>
      <c r="G73" s="41">
        <v>4</v>
      </c>
      <c r="H73" s="46">
        <f t="shared" si="2"/>
        <v>46</v>
      </c>
    </row>
    <row r="74" spans="1:8" ht="24.95" customHeight="1" x14ac:dyDescent="0.25">
      <c r="A74" s="328"/>
      <c r="B74" s="30">
        <v>64</v>
      </c>
      <c r="C74" s="35" t="s">
        <v>80</v>
      </c>
      <c r="D74" s="30">
        <v>312</v>
      </c>
      <c r="E74" s="41" t="s">
        <v>203</v>
      </c>
      <c r="F74" s="30">
        <v>12</v>
      </c>
      <c r="G74" s="41">
        <v>2</v>
      </c>
      <c r="H74" s="46">
        <f t="shared" si="2"/>
        <v>14</v>
      </c>
    </row>
    <row r="75" spans="1:8" ht="24.95" customHeight="1" x14ac:dyDescent="0.25">
      <c r="A75" s="328"/>
      <c r="B75" s="30">
        <v>74</v>
      </c>
      <c r="C75" s="35" t="s">
        <v>81</v>
      </c>
      <c r="D75" s="30">
        <v>312</v>
      </c>
      <c r="E75" s="41" t="s">
        <v>203</v>
      </c>
      <c r="F75" s="30">
        <v>30</v>
      </c>
      <c r="G75" s="41">
        <v>3</v>
      </c>
      <c r="H75" s="46">
        <f t="shared" si="2"/>
        <v>33</v>
      </c>
    </row>
    <row r="76" spans="1:8" ht="24.95" customHeight="1" x14ac:dyDescent="0.25">
      <c r="A76" s="328"/>
      <c r="B76" s="30">
        <v>99</v>
      </c>
      <c r="C76" s="35" t="s">
        <v>82</v>
      </c>
      <c r="D76" s="30">
        <v>312</v>
      </c>
      <c r="E76" s="41" t="s">
        <v>203</v>
      </c>
      <c r="F76" s="30">
        <v>16</v>
      </c>
      <c r="G76" s="41">
        <v>3</v>
      </c>
      <c r="H76" s="46">
        <f t="shared" si="2"/>
        <v>19</v>
      </c>
    </row>
    <row r="77" spans="1:8" ht="24.95" customHeight="1" x14ac:dyDescent="0.25">
      <c r="A77" s="328"/>
      <c r="B77" s="30">
        <v>190</v>
      </c>
      <c r="C77" s="35" t="s">
        <v>83</v>
      </c>
      <c r="D77" s="30">
        <v>312</v>
      </c>
      <c r="E77" s="41" t="s">
        <v>203</v>
      </c>
      <c r="F77" s="30">
        <v>29</v>
      </c>
      <c r="G77" s="41">
        <v>3</v>
      </c>
      <c r="H77" s="46">
        <f t="shared" si="2"/>
        <v>32</v>
      </c>
    </row>
    <row r="78" spans="1:8" ht="24.95" customHeight="1" thickBot="1" x14ac:dyDescent="0.3">
      <c r="A78" s="329"/>
      <c r="B78" s="31">
        <v>535</v>
      </c>
      <c r="C78" s="36" t="s">
        <v>193</v>
      </c>
      <c r="D78" s="31">
        <v>312</v>
      </c>
      <c r="E78" s="42" t="s">
        <v>203</v>
      </c>
      <c r="F78" s="31">
        <v>8</v>
      </c>
      <c r="G78" s="42">
        <v>2</v>
      </c>
      <c r="H78" s="47">
        <f t="shared" si="2"/>
        <v>10</v>
      </c>
    </row>
    <row r="79" spans="1:8" ht="24.95" customHeight="1" x14ac:dyDescent="0.25">
      <c r="A79" s="330" t="s">
        <v>84</v>
      </c>
      <c r="B79" s="32">
        <v>4</v>
      </c>
      <c r="C79" s="37" t="s">
        <v>85</v>
      </c>
      <c r="D79" s="32">
        <v>312</v>
      </c>
      <c r="E79" s="43" t="s">
        <v>203</v>
      </c>
      <c r="F79" s="32">
        <v>7</v>
      </c>
      <c r="G79" s="43">
        <v>2</v>
      </c>
      <c r="H79" s="48">
        <f t="shared" si="2"/>
        <v>9</v>
      </c>
    </row>
    <row r="80" spans="1:8" ht="24.95" customHeight="1" x14ac:dyDescent="0.25">
      <c r="A80" s="331"/>
      <c r="B80" s="30">
        <v>5</v>
      </c>
      <c r="C80" s="35" t="s">
        <v>86</v>
      </c>
      <c r="D80" s="30">
        <v>312</v>
      </c>
      <c r="E80" s="41" t="s">
        <v>203</v>
      </c>
      <c r="F80" s="30">
        <v>1</v>
      </c>
      <c r="G80" s="41">
        <v>1</v>
      </c>
      <c r="H80" s="46">
        <f t="shared" si="2"/>
        <v>2</v>
      </c>
    </row>
    <row r="81" spans="1:8" ht="24.95" customHeight="1" x14ac:dyDescent="0.25">
      <c r="A81" s="331"/>
      <c r="B81" s="30">
        <v>18</v>
      </c>
      <c r="C81" s="35" t="s">
        <v>87</v>
      </c>
      <c r="D81" s="30">
        <v>312</v>
      </c>
      <c r="E81" s="41" t="s">
        <v>203</v>
      </c>
      <c r="F81" s="30">
        <v>1</v>
      </c>
      <c r="G81" s="41">
        <v>1</v>
      </c>
      <c r="H81" s="46">
        <f t="shared" si="2"/>
        <v>2</v>
      </c>
    </row>
    <row r="82" spans="1:8" ht="24.95" customHeight="1" x14ac:dyDescent="0.25">
      <c r="A82" s="331"/>
      <c r="B82" s="30">
        <v>19</v>
      </c>
      <c r="C82" s="35" t="s">
        <v>88</v>
      </c>
      <c r="D82" s="30">
        <v>312</v>
      </c>
      <c r="E82" s="41" t="s">
        <v>203</v>
      </c>
      <c r="F82" s="30">
        <v>5</v>
      </c>
      <c r="G82" s="41">
        <v>2</v>
      </c>
      <c r="H82" s="46">
        <f t="shared" si="2"/>
        <v>7</v>
      </c>
    </row>
    <row r="83" spans="1:8" ht="24.95" customHeight="1" x14ac:dyDescent="0.25">
      <c r="A83" s="331"/>
      <c r="B83" s="30">
        <v>20</v>
      </c>
      <c r="C83" s="35" t="s">
        <v>89</v>
      </c>
      <c r="D83" s="30">
        <v>312</v>
      </c>
      <c r="E83" s="41" t="s">
        <v>203</v>
      </c>
      <c r="F83" s="30">
        <v>11</v>
      </c>
      <c r="G83" s="41">
        <v>2</v>
      </c>
      <c r="H83" s="46">
        <f t="shared" si="2"/>
        <v>13</v>
      </c>
    </row>
    <row r="84" spans="1:8" ht="24.95" customHeight="1" x14ac:dyDescent="0.25">
      <c r="A84" s="331"/>
      <c r="B84" s="30">
        <v>21</v>
      </c>
      <c r="C84" s="35" t="s">
        <v>90</v>
      </c>
      <c r="D84" s="30">
        <v>312</v>
      </c>
      <c r="E84" s="41" t="s">
        <v>203</v>
      </c>
      <c r="F84" s="30">
        <v>30</v>
      </c>
      <c r="G84" s="41">
        <v>3</v>
      </c>
      <c r="H84" s="46">
        <f t="shared" si="2"/>
        <v>33</v>
      </c>
    </row>
    <row r="85" spans="1:8" ht="24.95" customHeight="1" x14ac:dyDescent="0.25">
      <c r="A85" s="331"/>
      <c r="B85" s="30">
        <v>23</v>
      </c>
      <c r="C85" s="35" t="s">
        <v>91</v>
      </c>
      <c r="D85" s="30">
        <v>312</v>
      </c>
      <c r="E85" s="41" t="s">
        <v>203</v>
      </c>
      <c r="F85" s="30">
        <v>28</v>
      </c>
      <c r="G85" s="41">
        <v>3</v>
      </c>
      <c r="H85" s="46">
        <f t="shared" si="2"/>
        <v>31</v>
      </c>
    </row>
    <row r="86" spans="1:8" ht="24.95" customHeight="1" x14ac:dyDescent="0.25">
      <c r="A86" s="331"/>
      <c r="B86" s="111">
        <v>29</v>
      </c>
      <c r="C86" s="115" t="s">
        <v>212</v>
      </c>
      <c r="D86" s="111">
        <v>312</v>
      </c>
      <c r="E86" s="116" t="s">
        <v>203</v>
      </c>
      <c r="F86" s="111">
        <v>19</v>
      </c>
      <c r="G86" s="116">
        <v>3</v>
      </c>
      <c r="H86" s="114">
        <f t="shared" ref="H86" si="3">F86+G86</f>
        <v>22</v>
      </c>
    </row>
    <row r="87" spans="1:8" ht="24.95" customHeight="1" x14ac:dyDescent="0.25">
      <c r="A87" s="331"/>
      <c r="B87" s="30">
        <v>30</v>
      </c>
      <c r="C87" s="35" t="s">
        <v>92</v>
      </c>
      <c r="D87" s="30">
        <v>312</v>
      </c>
      <c r="E87" s="41" t="s">
        <v>203</v>
      </c>
      <c r="F87" s="30">
        <v>17</v>
      </c>
      <c r="G87" s="41">
        <v>3</v>
      </c>
      <c r="H87" s="46">
        <f t="shared" si="2"/>
        <v>20</v>
      </c>
    </row>
    <row r="88" spans="1:8" ht="24.95" customHeight="1" x14ac:dyDescent="0.25">
      <c r="A88" s="331"/>
      <c r="B88" s="30">
        <v>31</v>
      </c>
      <c r="C88" s="35" t="s">
        <v>93</v>
      </c>
      <c r="D88" s="30">
        <v>312</v>
      </c>
      <c r="E88" s="41" t="s">
        <v>203</v>
      </c>
      <c r="F88" s="30">
        <v>14</v>
      </c>
      <c r="G88" s="41">
        <v>2</v>
      </c>
      <c r="H88" s="46">
        <f t="shared" si="2"/>
        <v>16</v>
      </c>
    </row>
    <row r="89" spans="1:8" ht="24.95" customHeight="1" x14ac:dyDescent="0.25">
      <c r="A89" s="331"/>
      <c r="B89" s="30">
        <v>32</v>
      </c>
      <c r="C89" s="35" t="s">
        <v>94</v>
      </c>
      <c r="D89" s="30">
        <v>312</v>
      </c>
      <c r="E89" s="41" t="s">
        <v>203</v>
      </c>
      <c r="F89" s="30">
        <v>9</v>
      </c>
      <c r="G89" s="41">
        <v>2</v>
      </c>
      <c r="H89" s="46">
        <f t="shared" si="2"/>
        <v>11</v>
      </c>
    </row>
    <row r="90" spans="1:8" ht="24.95" customHeight="1" x14ac:dyDescent="0.25">
      <c r="A90" s="331"/>
      <c r="B90" s="30">
        <v>34</v>
      </c>
      <c r="C90" s="35" t="s">
        <v>95</v>
      </c>
      <c r="D90" s="30">
        <v>312</v>
      </c>
      <c r="E90" s="41" t="s">
        <v>203</v>
      </c>
      <c r="F90" s="30">
        <v>22</v>
      </c>
      <c r="G90" s="41">
        <v>3</v>
      </c>
      <c r="H90" s="46">
        <f t="shared" si="2"/>
        <v>25</v>
      </c>
    </row>
    <row r="91" spans="1:8" ht="24.95" customHeight="1" x14ac:dyDescent="0.25">
      <c r="A91" s="331"/>
      <c r="B91" s="30">
        <v>35</v>
      </c>
      <c r="C91" s="35" t="s">
        <v>96</v>
      </c>
      <c r="D91" s="30">
        <v>312</v>
      </c>
      <c r="E91" s="41" t="s">
        <v>203</v>
      </c>
      <c r="F91" s="30">
        <v>12</v>
      </c>
      <c r="G91" s="41">
        <v>2</v>
      </c>
      <c r="H91" s="46">
        <f t="shared" si="2"/>
        <v>14</v>
      </c>
    </row>
    <row r="92" spans="1:8" ht="24.95" customHeight="1" x14ac:dyDescent="0.25">
      <c r="A92" s="331"/>
      <c r="B92" s="30">
        <v>40</v>
      </c>
      <c r="C92" s="35" t="s">
        <v>97</v>
      </c>
      <c r="D92" s="30">
        <v>312</v>
      </c>
      <c r="E92" s="41" t="s">
        <v>203</v>
      </c>
      <c r="F92" s="30">
        <v>13</v>
      </c>
      <c r="G92" s="41">
        <v>2</v>
      </c>
      <c r="H92" s="46">
        <f t="shared" si="2"/>
        <v>15</v>
      </c>
    </row>
    <row r="93" spans="1:8" ht="24.95" customHeight="1" x14ac:dyDescent="0.25">
      <c r="A93" s="331"/>
      <c r="B93" s="30">
        <v>42</v>
      </c>
      <c r="C93" s="35" t="s">
        <v>98</v>
      </c>
      <c r="D93" s="30">
        <v>312</v>
      </c>
      <c r="E93" s="41" t="s">
        <v>203</v>
      </c>
      <c r="F93" s="30">
        <v>48</v>
      </c>
      <c r="G93" s="41">
        <v>4</v>
      </c>
      <c r="H93" s="46">
        <f t="shared" si="2"/>
        <v>52</v>
      </c>
    </row>
    <row r="94" spans="1:8" ht="24.95" customHeight="1" x14ac:dyDescent="0.25">
      <c r="A94" s="331"/>
      <c r="B94" s="30">
        <v>53</v>
      </c>
      <c r="C94" s="35" t="s">
        <v>99</v>
      </c>
      <c r="D94" s="30">
        <v>312</v>
      </c>
      <c r="E94" s="41" t="s">
        <v>203</v>
      </c>
      <c r="F94" s="30">
        <v>10</v>
      </c>
      <c r="G94" s="41">
        <v>2</v>
      </c>
      <c r="H94" s="46">
        <f t="shared" si="2"/>
        <v>12</v>
      </c>
    </row>
    <row r="95" spans="1:8" ht="24.95" customHeight="1" x14ac:dyDescent="0.25">
      <c r="A95" s="331"/>
      <c r="B95" s="30">
        <v>57</v>
      </c>
      <c r="C95" s="35" t="s">
        <v>100</v>
      </c>
      <c r="D95" s="30">
        <v>312</v>
      </c>
      <c r="E95" s="41" t="s">
        <v>203</v>
      </c>
      <c r="F95" s="30">
        <v>19</v>
      </c>
      <c r="G95" s="41">
        <v>3</v>
      </c>
      <c r="H95" s="46">
        <f t="shared" si="2"/>
        <v>22</v>
      </c>
    </row>
    <row r="96" spans="1:8" ht="24.95" customHeight="1" x14ac:dyDescent="0.25">
      <c r="A96" s="331"/>
      <c r="B96" s="30">
        <v>63</v>
      </c>
      <c r="C96" s="35" t="s">
        <v>101</v>
      </c>
      <c r="D96" s="30">
        <v>312</v>
      </c>
      <c r="E96" s="41" t="s">
        <v>203</v>
      </c>
      <c r="F96" s="30">
        <v>14</v>
      </c>
      <c r="G96" s="41">
        <v>2</v>
      </c>
      <c r="H96" s="46">
        <f t="shared" si="2"/>
        <v>16</v>
      </c>
    </row>
    <row r="97" spans="1:8" ht="24.95" customHeight="1" x14ac:dyDescent="0.25">
      <c r="A97" s="331"/>
      <c r="B97" s="30">
        <v>82</v>
      </c>
      <c r="C97" s="35" t="s">
        <v>102</v>
      </c>
      <c r="D97" s="30">
        <v>312</v>
      </c>
      <c r="E97" s="41" t="s">
        <v>203</v>
      </c>
      <c r="F97" s="30">
        <v>8</v>
      </c>
      <c r="G97" s="41">
        <v>2</v>
      </c>
      <c r="H97" s="46">
        <f t="shared" si="2"/>
        <v>10</v>
      </c>
    </row>
    <row r="98" spans="1:8" ht="24.95" customHeight="1" x14ac:dyDescent="0.25">
      <c r="A98" s="331"/>
      <c r="B98" s="30">
        <v>83</v>
      </c>
      <c r="C98" s="35" t="s">
        <v>103</v>
      </c>
      <c r="D98" s="30">
        <v>312</v>
      </c>
      <c r="E98" s="41" t="s">
        <v>203</v>
      </c>
      <c r="F98" s="30">
        <v>44</v>
      </c>
      <c r="G98" s="41">
        <v>4</v>
      </c>
      <c r="H98" s="46">
        <f t="shared" si="2"/>
        <v>48</v>
      </c>
    </row>
    <row r="99" spans="1:8" ht="24.95" customHeight="1" x14ac:dyDescent="0.25">
      <c r="A99" s="331"/>
      <c r="B99" s="30">
        <v>88</v>
      </c>
      <c r="C99" s="35" t="s">
        <v>104</v>
      </c>
      <c r="D99" s="30">
        <v>312</v>
      </c>
      <c r="E99" s="41" t="s">
        <v>203</v>
      </c>
      <c r="F99" s="30">
        <v>1</v>
      </c>
      <c r="G99" s="41">
        <v>1</v>
      </c>
      <c r="H99" s="46">
        <f t="shared" si="2"/>
        <v>2</v>
      </c>
    </row>
    <row r="100" spans="1:8" ht="24.95" customHeight="1" x14ac:dyDescent="0.25">
      <c r="A100" s="331"/>
      <c r="B100" s="30">
        <v>90</v>
      </c>
      <c r="C100" s="35" t="s">
        <v>211</v>
      </c>
      <c r="D100" s="30">
        <v>312</v>
      </c>
      <c r="E100" s="41" t="s">
        <v>203</v>
      </c>
      <c r="F100" s="30">
        <v>33</v>
      </c>
      <c r="G100" s="41">
        <v>3</v>
      </c>
      <c r="H100" s="46">
        <f t="shared" si="2"/>
        <v>36</v>
      </c>
    </row>
    <row r="101" spans="1:8" ht="24.95" customHeight="1" x14ac:dyDescent="0.25">
      <c r="A101" s="331"/>
      <c r="B101" s="30">
        <v>91</v>
      </c>
      <c r="C101" s="35" t="s">
        <v>105</v>
      </c>
      <c r="D101" s="30">
        <v>312</v>
      </c>
      <c r="E101" s="41" t="s">
        <v>203</v>
      </c>
      <c r="F101" s="30">
        <v>32</v>
      </c>
      <c r="G101" s="41">
        <v>3</v>
      </c>
      <c r="H101" s="46">
        <f t="shared" si="2"/>
        <v>35</v>
      </c>
    </row>
    <row r="102" spans="1:8" ht="24.95" customHeight="1" x14ac:dyDescent="0.25">
      <c r="A102" s="331"/>
      <c r="B102" s="30">
        <v>96</v>
      </c>
      <c r="C102" s="35" t="s">
        <v>106</v>
      </c>
      <c r="D102" s="30">
        <v>312</v>
      </c>
      <c r="E102" s="41" t="s">
        <v>203</v>
      </c>
      <c r="F102" s="30">
        <v>7</v>
      </c>
      <c r="G102" s="41">
        <v>2</v>
      </c>
      <c r="H102" s="46">
        <f t="shared" si="2"/>
        <v>9</v>
      </c>
    </row>
    <row r="103" spans="1:8" ht="24.95" customHeight="1" x14ac:dyDescent="0.25">
      <c r="A103" s="331"/>
      <c r="B103" s="30">
        <v>103</v>
      </c>
      <c r="C103" s="35" t="s">
        <v>107</v>
      </c>
      <c r="D103" s="30">
        <v>312</v>
      </c>
      <c r="E103" s="41" t="s">
        <v>203</v>
      </c>
      <c r="F103" s="30">
        <v>2</v>
      </c>
      <c r="G103" s="41">
        <v>1</v>
      </c>
      <c r="H103" s="46">
        <f t="shared" si="2"/>
        <v>3</v>
      </c>
    </row>
    <row r="104" spans="1:8" ht="24.95" customHeight="1" x14ac:dyDescent="0.25">
      <c r="A104" s="331"/>
      <c r="B104" s="30">
        <v>110</v>
      </c>
      <c r="C104" s="35" t="s">
        <v>240</v>
      </c>
      <c r="D104" s="30">
        <v>312</v>
      </c>
      <c r="E104" s="41" t="s">
        <v>203</v>
      </c>
      <c r="F104" s="30">
        <v>2</v>
      </c>
      <c r="G104" s="41">
        <v>1</v>
      </c>
      <c r="H104" s="46">
        <f t="shared" si="2"/>
        <v>3</v>
      </c>
    </row>
    <row r="105" spans="1:8" ht="24.95" customHeight="1" x14ac:dyDescent="0.25">
      <c r="A105" s="331"/>
      <c r="B105" s="30">
        <v>115</v>
      </c>
      <c r="C105" s="35" t="s">
        <v>108</v>
      </c>
      <c r="D105" s="30">
        <v>312</v>
      </c>
      <c r="E105" s="41" t="s">
        <v>203</v>
      </c>
      <c r="F105" s="30">
        <v>22</v>
      </c>
      <c r="G105" s="41">
        <v>3</v>
      </c>
      <c r="H105" s="46">
        <f t="shared" si="2"/>
        <v>25</v>
      </c>
    </row>
    <row r="106" spans="1:8" ht="24.95" customHeight="1" x14ac:dyDescent="0.25">
      <c r="A106" s="331"/>
      <c r="B106" s="30">
        <v>117</v>
      </c>
      <c r="C106" s="35" t="s">
        <v>109</v>
      </c>
      <c r="D106" s="30">
        <v>312</v>
      </c>
      <c r="E106" s="41" t="s">
        <v>203</v>
      </c>
      <c r="F106" s="30">
        <v>5</v>
      </c>
      <c r="G106" s="41">
        <v>2</v>
      </c>
      <c r="H106" s="46">
        <f t="shared" si="2"/>
        <v>7</v>
      </c>
    </row>
    <row r="107" spans="1:8" ht="24.95" customHeight="1" x14ac:dyDescent="0.25">
      <c r="A107" s="331"/>
      <c r="B107" s="30">
        <v>122</v>
      </c>
      <c r="C107" s="35" t="s">
        <v>110</v>
      </c>
      <c r="D107" s="30">
        <v>312</v>
      </c>
      <c r="E107" s="41" t="s">
        <v>203</v>
      </c>
      <c r="F107" s="30">
        <v>15</v>
      </c>
      <c r="G107" s="41">
        <v>3</v>
      </c>
      <c r="H107" s="46">
        <f t="shared" si="2"/>
        <v>18</v>
      </c>
    </row>
    <row r="108" spans="1:8" ht="24.95" customHeight="1" x14ac:dyDescent="0.25">
      <c r="A108" s="331"/>
      <c r="B108" s="30">
        <v>123</v>
      </c>
      <c r="C108" s="35" t="s">
        <v>111</v>
      </c>
      <c r="D108" s="30">
        <v>312</v>
      </c>
      <c r="E108" s="41" t="s">
        <v>203</v>
      </c>
      <c r="F108" s="30">
        <v>4</v>
      </c>
      <c r="G108" s="41">
        <v>2</v>
      </c>
      <c r="H108" s="46">
        <f t="shared" ref="H108:H143" si="4">F108+G108</f>
        <v>6</v>
      </c>
    </row>
    <row r="109" spans="1:8" ht="24.95" customHeight="1" x14ac:dyDescent="0.25">
      <c r="A109" s="331"/>
      <c r="B109" s="30">
        <v>125</v>
      </c>
      <c r="C109" s="35" t="s">
        <v>112</v>
      </c>
      <c r="D109" s="30">
        <v>312</v>
      </c>
      <c r="E109" s="41" t="s">
        <v>203</v>
      </c>
      <c r="F109" s="30">
        <v>4</v>
      </c>
      <c r="G109" s="41">
        <v>2</v>
      </c>
      <c r="H109" s="46">
        <f t="shared" si="4"/>
        <v>6</v>
      </c>
    </row>
    <row r="110" spans="1:8" ht="24.95" customHeight="1" x14ac:dyDescent="0.25">
      <c r="A110" s="331"/>
      <c r="B110" s="30">
        <v>129</v>
      </c>
      <c r="C110" s="35" t="s">
        <v>113</v>
      </c>
      <c r="D110" s="30">
        <v>312</v>
      </c>
      <c r="E110" s="41" t="s">
        <v>203</v>
      </c>
      <c r="F110" s="30">
        <v>4</v>
      </c>
      <c r="G110" s="41">
        <v>2</v>
      </c>
      <c r="H110" s="46">
        <f t="shared" si="4"/>
        <v>6</v>
      </c>
    </row>
    <row r="111" spans="1:8" ht="24.95" customHeight="1" x14ac:dyDescent="0.25">
      <c r="A111" s="331"/>
      <c r="B111" s="30">
        <v>165</v>
      </c>
      <c r="C111" s="35" t="s">
        <v>114</v>
      </c>
      <c r="D111" s="30">
        <v>312</v>
      </c>
      <c r="E111" s="41" t="s">
        <v>203</v>
      </c>
      <c r="F111" s="30">
        <v>21</v>
      </c>
      <c r="G111" s="41">
        <v>3</v>
      </c>
      <c r="H111" s="46">
        <f t="shared" si="4"/>
        <v>24</v>
      </c>
    </row>
    <row r="112" spans="1:8" ht="24.95" customHeight="1" x14ac:dyDescent="0.25">
      <c r="A112" s="331"/>
      <c r="B112" s="30">
        <v>168</v>
      </c>
      <c r="C112" s="35" t="s">
        <v>116</v>
      </c>
      <c r="D112" s="30">
        <v>312</v>
      </c>
      <c r="E112" s="41" t="s">
        <v>203</v>
      </c>
      <c r="F112" s="30">
        <v>13</v>
      </c>
      <c r="G112" s="41">
        <v>2</v>
      </c>
      <c r="H112" s="46">
        <f t="shared" si="4"/>
        <v>15</v>
      </c>
    </row>
    <row r="113" spans="1:8" ht="24.95" customHeight="1" x14ac:dyDescent="0.25">
      <c r="A113" s="331"/>
      <c r="B113" s="30">
        <v>169</v>
      </c>
      <c r="C113" s="35" t="s">
        <v>117</v>
      </c>
      <c r="D113" s="30">
        <v>312</v>
      </c>
      <c r="E113" s="41" t="s">
        <v>203</v>
      </c>
      <c r="F113" s="30">
        <v>19</v>
      </c>
      <c r="G113" s="41">
        <v>3</v>
      </c>
      <c r="H113" s="46">
        <f t="shared" si="4"/>
        <v>22</v>
      </c>
    </row>
    <row r="114" spans="1:8" ht="24.95" customHeight="1" x14ac:dyDescent="0.25">
      <c r="A114" s="331"/>
      <c r="B114" s="30">
        <v>171</v>
      </c>
      <c r="C114" s="35" t="s">
        <v>118</v>
      </c>
      <c r="D114" s="30">
        <v>312</v>
      </c>
      <c r="E114" s="41" t="s">
        <v>203</v>
      </c>
      <c r="F114" s="30">
        <v>10</v>
      </c>
      <c r="G114" s="41">
        <v>2</v>
      </c>
      <c r="H114" s="46">
        <f t="shared" si="4"/>
        <v>12</v>
      </c>
    </row>
    <row r="115" spans="1:8" ht="24.95" customHeight="1" x14ac:dyDescent="0.25">
      <c r="A115" s="331"/>
      <c r="B115" s="30">
        <v>172</v>
      </c>
      <c r="C115" s="35" t="s">
        <v>119</v>
      </c>
      <c r="D115" s="30">
        <v>312</v>
      </c>
      <c r="E115" s="41" t="s">
        <v>203</v>
      </c>
      <c r="F115" s="30">
        <v>14</v>
      </c>
      <c r="G115" s="41">
        <v>2</v>
      </c>
      <c r="H115" s="46">
        <f t="shared" si="4"/>
        <v>16</v>
      </c>
    </row>
    <row r="116" spans="1:8" ht="24.95" customHeight="1" x14ac:dyDescent="0.25">
      <c r="A116" s="331"/>
      <c r="B116" s="30">
        <v>173</v>
      </c>
      <c r="C116" s="35" t="s">
        <v>120</v>
      </c>
      <c r="D116" s="30">
        <v>312</v>
      </c>
      <c r="E116" s="41" t="s">
        <v>203</v>
      </c>
      <c r="F116" s="30">
        <v>15</v>
      </c>
      <c r="G116" s="41">
        <v>3</v>
      </c>
      <c r="H116" s="46">
        <f t="shared" si="4"/>
        <v>18</v>
      </c>
    </row>
    <row r="117" spans="1:8" ht="24.95" customHeight="1" x14ac:dyDescent="0.25">
      <c r="A117" s="331"/>
      <c r="B117" s="30">
        <v>174</v>
      </c>
      <c r="C117" s="35" t="s">
        <v>121</v>
      </c>
      <c r="D117" s="30">
        <v>312</v>
      </c>
      <c r="E117" s="41" t="s">
        <v>203</v>
      </c>
      <c r="F117" s="30">
        <v>4</v>
      </c>
      <c r="G117" s="41">
        <v>2</v>
      </c>
      <c r="H117" s="46">
        <f t="shared" si="4"/>
        <v>6</v>
      </c>
    </row>
    <row r="118" spans="1:8" ht="24.95" customHeight="1" x14ac:dyDescent="0.25">
      <c r="A118" s="331"/>
      <c r="B118" s="30">
        <v>519</v>
      </c>
      <c r="C118" s="35" t="s">
        <v>194</v>
      </c>
      <c r="D118" s="30">
        <v>312</v>
      </c>
      <c r="E118" s="41" t="s">
        <v>203</v>
      </c>
      <c r="F118" s="30">
        <v>12</v>
      </c>
      <c r="G118" s="41">
        <v>2</v>
      </c>
      <c r="H118" s="46">
        <f t="shared" si="4"/>
        <v>14</v>
      </c>
    </row>
    <row r="119" spans="1:8" ht="24.95" customHeight="1" x14ac:dyDescent="0.25">
      <c r="A119" s="331"/>
      <c r="B119" s="30">
        <v>527</v>
      </c>
      <c r="C119" s="35" t="s">
        <v>205</v>
      </c>
      <c r="D119" s="30">
        <v>312</v>
      </c>
      <c r="E119" s="41" t="s">
        <v>203</v>
      </c>
      <c r="F119" s="30">
        <v>8</v>
      </c>
      <c r="G119" s="41">
        <v>2</v>
      </c>
      <c r="H119" s="46">
        <f t="shared" si="4"/>
        <v>10</v>
      </c>
    </row>
    <row r="120" spans="1:8" ht="24.95" customHeight="1" x14ac:dyDescent="0.25">
      <c r="A120" s="331"/>
      <c r="B120" s="30">
        <v>528</v>
      </c>
      <c r="C120" s="35" t="s">
        <v>195</v>
      </c>
      <c r="D120" s="30">
        <v>312</v>
      </c>
      <c r="E120" s="41" t="s">
        <v>203</v>
      </c>
      <c r="F120" s="30">
        <v>10</v>
      </c>
      <c r="G120" s="41">
        <v>2</v>
      </c>
      <c r="H120" s="46">
        <f t="shared" si="4"/>
        <v>12</v>
      </c>
    </row>
    <row r="121" spans="1:8" ht="24.95" customHeight="1" x14ac:dyDescent="0.25">
      <c r="A121" s="331"/>
      <c r="B121" s="30">
        <v>529</v>
      </c>
      <c r="C121" s="35" t="s">
        <v>196</v>
      </c>
      <c r="D121" s="30">
        <v>312</v>
      </c>
      <c r="E121" s="41" t="s">
        <v>203</v>
      </c>
      <c r="F121" s="30">
        <v>10</v>
      </c>
      <c r="G121" s="41">
        <v>2</v>
      </c>
      <c r="H121" s="46">
        <f t="shared" si="4"/>
        <v>12</v>
      </c>
    </row>
    <row r="122" spans="1:8" ht="24.95" customHeight="1" x14ac:dyDescent="0.25">
      <c r="A122" s="331"/>
      <c r="B122" s="143">
        <v>540</v>
      </c>
      <c r="C122" s="144" t="s">
        <v>242</v>
      </c>
      <c r="D122" s="143">
        <v>312</v>
      </c>
      <c r="E122" s="145" t="s">
        <v>203</v>
      </c>
      <c r="F122" s="143">
        <v>5</v>
      </c>
      <c r="G122" s="145">
        <v>2</v>
      </c>
      <c r="H122" s="146">
        <f t="shared" si="4"/>
        <v>7</v>
      </c>
    </row>
    <row r="123" spans="1:8" ht="24.95" customHeight="1" x14ac:dyDescent="0.25">
      <c r="A123" s="331"/>
      <c r="B123" s="143">
        <v>541</v>
      </c>
      <c r="C123" s="144" t="s">
        <v>123</v>
      </c>
      <c r="D123" s="143">
        <v>312</v>
      </c>
      <c r="E123" s="145" t="s">
        <v>203</v>
      </c>
      <c r="F123" s="143">
        <v>6</v>
      </c>
      <c r="G123" s="145">
        <v>2</v>
      </c>
      <c r="H123" s="146">
        <f t="shared" si="4"/>
        <v>8</v>
      </c>
    </row>
    <row r="124" spans="1:8" ht="24.95" customHeight="1" thickBot="1" x14ac:dyDescent="0.3">
      <c r="A124" s="332"/>
      <c r="B124" s="31">
        <v>590</v>
      </c>
      <c r="C124" s="36" t="s">
        <v>251</v>
      </c>
      <c r="D124" s="31">
        <v>312</v>
      </c>
      <c r="E124" s="42" t="s">
        <v>203</v>
      </c>
      <c r="F124" s="31">
        <v>7</v>
      </c>
      <c r="G124" s="42">
        <v>2</v>
      </c>
      <c r="H124" s="47">
        <f t="shared" si="4"/>
        <v>9</v>
      </c>
    </row>
    <row r="125" spans="1:8" ht="24.95" customHeight="1" x14ac:dyDescent="0.25">
      <c r="A125" s="333" t="s">
        <v>124</v>
      </c>
      <c r="B125" s="32">
        <v>36</v>
      </c>
      <c r="C125" s="37" t="s">
        <v>125</v>
      </c>
      <c r="D125" s="32">
        <v>312</v>
      </c>
      <c r="E125" s="43" t="s">
        <v>203</v>
      </c>
      <c r="F125" s="32">
        <v>17</v>
      </c>
      <c r="G125" s="43">
        <v>3</v>
      </c>
      <c r="H125" s="48">
        <f t="shared" si="4"/>
        <v>20</v>
      </c>
    </row>
    <row r="126" spans="1:8" ht="24.95" customHeight="1" x14ac:dyDescent="0.25">
      <c r="A126" s="334"/>
      <c r="B126" s="30">
        <v>51</v>
      </c>
      <c r="C126" s="35" t="s">
        <v>126</v>
      </c>
      <c r="D126" s="30">
        <v>312</v>
      </c>
      <c r="E126" s="41" t="s">
        <v>203</v>
      </c>
      <c r="F126" s="30">
        <v>8</v>
      </c>
      <c r="G126" s="41">
        <v>2</v>
      </c>
      <c r="H126" s="46">
        <f t="shared" si="4"/>
        <v>10</v>
      </c>
    </row>
    <row r="127" spans="1:8" ht="24.95" customHeight="1" x14ac:dyDescent="0.25">
      <c r="A127" s="334"/>
      <c r="B127" s="30">
        <v>86</v>
      </c>
      <c r="C127" s="35" t="s">
        <v>127</v>
      </c>
      <c r="D127" s="30">
        <v>312</v>
      </c>
      <c r="E127" s="41" t="s">
        <v>203</v>
      </c>
      <c r="F127" s="30">
        <v>10</v>
      </c>
      <c r="G127" s="41">
        <v>2</v>
      </c>
      <c r="H127" s="46">
        <f t="shared" si="4"/>
        <v>12</v>
      </c>
    </row>
    <row r="128" spans="1:8" ht="24.95" customHeight="1" x14ac:dyDescent="0.25">
      <c r="A128" s="334"/>
      <c r="B128" s="30">
        <v>140</v>
      </c>
      <c r="C128" s="35" t="s">
        <v>129</v>
      </c>
      <c r="D128" s="30">
        <v>312</v>
      </c>
      <c r="E128" s="41" t="s">
        <v>203</v>
      </c>
      <c r="F128" s="30">
        <v>30</v>
      </c>
      <c r="G128" s="41">
        <v>3</v>
      </c>
      <c r="H128" s="46">
        <f t="shared" si="4"/>
        <v>33</v>
      </c>
    </row>
    <row r="129" spans="1:8" ht="24.95" customHeight="1" x14ac:dyDescent="0.25">
      <c r="A129" s="334"/>
      <c r="B129" s="30">
        <v>500</v>
      </c>
      <c r="C129" s="35" t="s">
        <v>130</v>
      </c>
      <c r="D129" s="30">
        <v>312</v>
      </c>
      <c r="E129" s="41" t="s">
        <v>203</v>
      </c>
      <c r="F129" s="30">
        <v>11</v>
      </c>
      <c r="G129" s="41">
        <v>2</v>
      </c>
      <c r="H129" s="46">
        <f t="shared" si="4"/>
        <v>13</v>
      </c>
    </row>
    <row r="130" spans="1:8" ht="24.95" customHeight="1" thickBot="1" x14ac:dyDescent="0.3">
      <c r="A130" s="334"/>
      <c r="B130" s="143">
        <v>502</v>
      </c>
      <c r="C130" s="144" t="s">
        <v>132</v>
      </c>
      <c r="D130" s="143">
        <v>312</v>
      </c>
      <c r="E130" s="145" t="s">
        <v>203</v>
      </c>
      <c r="F130" s="143">
        <v>9</v>
      </c>
      <c r="G130" s="145">
        <v>2</v>
      </c>
      <c r="H130" s="146">
        <f t="shared" si="4"/>
        <v>11</v>
      </c>
    </row>
    <row r="131" spans="1:8" ht="24.95" customHeight="1" x14ac:dyDescent="0.25">
      <c r="A131" s="338" t="s">
        <v>133</v>
      </c>
      <c r="B131" s="32">
        <v>8</v>
      </c>
      <c r="C131" s="37" t="s">
        <v>245</v>
      </c>
      <c r="D131" s="32">
        <v>312</v>
      </c>
      <c r="E131" s="43" t="s">
        <v>203</v>
      </c>
      <c r="F131" s="32">
        <v>5</v>
      </c>
      <c r="G131" s="43">
        <v>2</v>
      </c>
      <c r="H131" s="48">
        <f t="shared" si="4"/>
        <v>7</v>
      </c>
    </row>
    <row r="132" spans="1:8" ht="24.95" customHeight="1" x14ac:dyDescent="0.25">
      <c r="A132" s="339"/>
      <c r="B132" s="29">
        <v>9</v>
      </c>
      <c r="C132" s="34" t="s">
        <v>134</v>
      </c>
      <c r="D132" s="29">
        <v>312</v>
      </c>
      <c r="E132" s="40" t="s">
        <v>203</v>
      </c>
      <c r="F132" s="29">
        <v>3</v>
      </c>
      <c r="G132" s="40">
        <v>2</v>
      </c>
      <c r="H132" s="45">
        <f t="shared" si="4"/>
        <v>5</v>
      </c>
    </row>
    <row r="133" spans="1:8" ht="24.95" customHeight="1" x14ac:dyDescent="0.25">
      <c r="A133" s="339"/>
      <c r="B133" s="29">
        <v>17</v>
      </c>
      <c r="C133" s="34" t="s">
        <v>197</v>
      </c>
      <c r="D133" s="29">
        <v>312</v>
      </c>
      <c r="E133" s="40" t="s">
        <v>203</v>
      </c>
      <c r="F133" s="29">
        <v>6</v>
      </c>
      <c r="G133" s="40">
        <v>2</v>
      </c>
      <c r="H133" s="45">
        <f t="shared" si="4"/>
        <v>8</v>
      </c>
    </row>
    <row r="134" spans="1:8" ht="24.95" customHeight="1" x14ac:dyDescent="0.25">
      <c r="A134" s="339"/>
      <c r="B134" s="30">
        <v>24</v>
      </c>
      <c r="C134" s="35" t="s">
        <v>198</v>
      </c>
      <c r="D134" s="30">
        <v>312</v>
      </c>
      <c r="E134" s="41" t="s">
        <v>203</v>
      </c>
      <c r="F134" s="30">
        <v>9</v>
      </c>
      <c r="G134" s="41">
        <v>2</v>
      </c>
      <c r="H134" s="46">
        <f t="shared" si="4"/>
        <v>11</v>
      </c>
    </row>
    <row r="135" spans="1:8" ht="24.95" customHeight="1" x14ac:dyDescent="0.25">
      <c r="A135" s="339"/>
      <c r="B135" s="30">
        <v>28</v>
      </c>
      <c r="C135" s="35" t="s">
        <v>135</v>
      </c>
      <c r="D135" s="30">
        <v>312</v>
      </c>
      <c r="E135" s="41" t="s">
        <v>203</v>
      </c>
      <c r="F135" s="30">
        <v>8</v>
      </c>
      <c r="G135" s="41">
        <v>2</v>
      </c>
      <c r="H135" s="46">
        <f t="shared" si="4"/>
        <v>10</v>
      </c>
    </row>
    <row r="136" spans="1:8" ht="24.95" customHeight="1" x14ac:dyDescent="0.25">
      <c r="A136" s="339"/>
      <c r="B136" s="30">
        <v>37</v>
      </c>
      <c r="C136" s="35" t="s">
        <v>136</v>
      </c>
      <c r="D136" s="30">
        <v>312</v>
      </c>
      <c r="E136" s="41" t="s">
        <v>203</v>
      </c>
      <c r="F136" s="30">
        <v>10</v>
      </c>
      <c r="G136" s="41">
        <v>2</v>
      </c>
      <c r="H136" s="46">
        <f t="shared" si="4"/>
        <v>12</v>
      </c>
    </row>
    <row r="137" spans="1:8" ht="24.95" customHeight="1" x14ac:dyDescent="0.25">
      <c r="A137" s="339"/>
      <c r="B137" s="30">
        <v>46</v>
      </c>
      <c r="C137" s="35" t="s">
        <v>137</v>
      </c>
      <c r="D137" s="30">
        <v>312</v>
      </c>
      <c r="E137" s="41" t="s">
        <v>203</v>
      </c>
      <c r="F137" s="30">
        <v>32</v>
      </c>
      <c r="G137" s="41">
        <v>3</v>
      </c>
      <c r="H137" s="46">
        <f t="shared" si="4"/>
        <v>35</v>
      </c>
    </row>
    <row r="138" spans="1:8" ht="24.95" customHeight="1" x14ac:dyDescent="0.25">
      <c r="A138" s="339"/>
      <c r="B138" s="30">
        <v>50</v>
      </c>
      <c r="C138" s="35" t="s">
        <v>138</v>
      </c>
      <c r="D138" s="30">
        <v>312</v>
      </c>
      <c r="E138" s="41" t="s">
        <v>203</v>
      </c>
      <c r="F138" s="30">
        <v>5</v>
      </c>
      <c r="G138" s="41">
        <v>2</v>
      </c>
      <c r="H138" s="46">
        <f t="shared" si="4"/>
        <v>7</v>
      </c>
    </row>
    <row r="139" spans="1:8" ht="24.95" customHeight="1" x14ac:dyDescent="0.25">
      <c r="A139" s="339"/>
      <c r="B139" s="30">
        <v>59</v>
      </c>
      <c r="C139" s="35" t="s">
        <v>139</v>
      </c>
      <c r="D139" s="30">
        <v>312</v>
      </c>
      <c r="E139" s="41" t="s">
        <v>203</v>
      </c>
      <c r="F139" s="30">
        <v>21</v>
      </c>
      <c r="G139" s="41">
        <v>3</v>
      </c>
      <c r="H139" s="46">
        <f t="shared" si="4"/>
        <v>24</v>
      </c>
    </row>
    <row r="140" spans="1:8" ht="24.95" customHeight="1" x14ac:dyDescent="0.25">
      <c r="A140" s="339"/>
      <c r="B140" s="30">
        <v>61</v>
      </c>
      <c r="C140" s="35" t="s">
        <v>140</v>
      </c>
      <c r="D140" s="30">
        <v>312</v>
      </c>
      <c r="E140" s="41" t="s">
        <v>203</v>
      </c>
      <c r="F140" s="30">
        <v>5</v>
      </c>
      <c r="G140" s="41">
        <v>2</v>
      </c>
      <c r="H140" s="46">
        <f t="shared" si="4"/>
        <v>7</v>
      </c>
    </row>
    <row r="141" spans="1:8" ht="24.95" customHeight="1" x14ac:dyDescent="0.25">
      <c r="A141" s="339"/>
      <c r="B141" s="30">
        <v>87</v>
      </c>
      <c r="C141" s="35" t="s">
        <v>141</v>
      </c>
      <c r="D141" s="30">
        <v>312</v>
      </c>
      <c r="E141" s="41" t="s">
        <v>203</v>
      </c>
      <c r="F141" s="30">
        <v>2</v>
      </c>
      <c r="G141" s="41">
        <v>1</v>
      </c>
      <c r="H141" s="46">
        <f t="shared" si="4"/>
        <v>3</v>
      </c>
    </row>
    <row r="142" spans="1:8" ht="24.95" customHeight="1" x14ac:dyDescent="0.25">
      <c r="A142" s="339"/>
      <c r="B142" s="30">
        <v>97</v>
      </c>
      <c r="C142" s="35" t="s">
        <v>142</v>
      </c>
      <c r="D142" s="30">
        <v>312</v>
      </c>
      <c r="E142" s="41" t="s">
        <v>203</v>
      </c>
      <c r="F142" s="30">
        <v>4</v>
      </c>
      <c r="G142" s="41">
        <v>2</v>
      </c>
      <c r="H142" s="46">
        <f t="shared" si="4"/>
        <v>6</v>
      </c>
    </row>
    <row r="143" spans="1:8" ht="24.95" customHeight="1" x14ac:dyDescent="0.25">
      <c r="A143" s="339"/>
      <c r="B143" s="30">
        <v>106</v>
      </c>
      <c r="C143" s="35" t="s">
        <v>143</v>
      </c>
      <c r="D143" s="30">
        <v>312</v>
      </c>
      <c r="E143" s="41" t="s">
        <v>203</v>
      </c>
      <c r="F143" s="30">
        <v>8</v>
      </c>
      <c r="G143" s="41">
        <v>2</v>
      </c>
      <c r="H143" s="46">
        <f t="shared" si="4"/>
        <v>10</v>
      </c>
    </row>
    <row r="144" spans="1:8" ht="24.95" customHeight="1" x14ac:dyDescent="0.25">
      <c r="A144" s="339"/>
      <c r="B144" s="30">
        <v>145</v>
      </c>
      <c r="C144" s="35" t="s">
        <v>145</v>
      </c>
      <c r="D144" s="30">
        <v>312</v>
      </c>
      <c r="E144" s="41" t="s">
        <v>203</v>
      </c>
      <c r="F144" s="30">
        <v>9</v>
      </c>
      <c r="G144" s="41">
        <v>2</v>
      </c>
      <c r="H144" s="46">
        <f t="shared" ref="H144:H161" si="5">F144+G144</f>
        <v>11</v>
      </c>
    </row>
    <row r="145" spans="1:8" ht="24.95" customHeight="1" x14ac:dyDescent="0.25">
      <c r="A145" s="339"/>
      <c r="B145" s="30">
        <v>146</v>
      </c>
      <c r="C145" s="35" t="s">
        <v>146</v>
      </c>
      <c r="D145" s="30">
        <v>312</v>
      </c>
      <c r="E145" s="41" t="s">
        <v>203</v>
      </c>
      <c r="F145" s="30">
        <v>3</v>
      </c>
      <c r="G145" s="41">
        <v>2</v>
      </c>
      <c r="H145" s="46">
        <f t="shared" si="5"/>
        <v>5</v>
      </c>
    </row>
    <row r="146" spans="1:8" ht="24.95" customHeight="1" x14ac:dyDescent="0.25">
      <c r="A146" s="339"/>
      <c r="B146" s="30">
        <v>149</v>
      </c>
      <c r="C146" s="35" t="s">
        <v>147</v>
      </c>
      <c r="D146" s="30">
        <v>312</v>
      </c>
      <c r="E146" s="41" t="s">
        <v>203</v>
      </c>
      <c r="F146" s="30">
        <v>2</v>
      </c>
      <c r="G146" s="41">
        <v>2</v>
      </c>
      <c r="H146" s="46">
        <f t="shared" si="5"/>
        <v>4</v>
      </c>
    </row>
    <row r="147" spans="1:8" ht="24.95" customHeight="1" x14ac:dyDescent="0.25">
      <c r="A147" s="339"/>
      <c r="B147" s="30">
        <v>195</v>
      </c>
      <c r="C147" s="35" t="s">
        <v>148</v>
      </c>
      <c r="D147" s="30">
        <v>312</v>
      </c>
      <c r="E147" s="41" t="s">
        <v>203</v>
      </c>
      <c r="F147" s="30">
        <v>36</v>
      </c>
      <c r="G147" s="41">
        <v>3</v>
      </c>
      <c r="H147" s="46">
        <f t="shared" si="5"/>
        <v>39</v>
      </c>
    </row>
    <row r="148" spans="1:8" ht="24.95" customHeight="1" x14ac:dyDescent="0.25">
      <c r="A148" s="339"/>
      <c r="B148" s="30">
        <v>508</v>
      </c>
      <c r="C148" s="35" t="s">
        <v>206</v>
      </c>
      <c r="D148" s="30">
        <v>312</v>
      </c>
      <c r="E148" s="41" t="s">
        <v>203</v>
      </c>
      <c r="F148" s="30">
        <v>1</v>
      </c>
      <c r="G148" s="41">
        <v>1</v>
      </c>
      <c r="H148" s="46">
        <f t="shared" si="5"/>
        <v>2</v>
      </c>
    </row>
    <row r="149" spans="1:8" ht="24.95" customHeight="1" x14ac:dyDescent="0.25">
      <c r="A149" s="339"/>
      <c r="B149" s="30">
        <v>555</v>
      </c>
      <c r="C149" s="35" t="s">
        <v>207</v>
      </c>
      <c r="D149" s="30">
        <v>312</v>
      </c>
      <c r="E149" s="41" t="s">
        <v>203</v>
      </c>
      <c r="F149" s="30">
        <v>2</v>
      </c>
      <c r="G149" s="41">
        <v>1</v>
      </c>
      <c r="H149" s="46">
        <f t="shared" si="5"/>
        <v>3</v>
      </c>
    </row>
    <row r="150" spans="1:8" ht="24.95" customHeight="1" thickBot="1" x14ac:dyDescent="0.3">
      <c r="A150" s="340"/>
      <c r="B150" s="31">
        <v>660</v>
      </c>
      <c r="C150" s="36" t="s">
        <v>200</v>
      </c>
      <c r="D150" s="31">
        <v>312</v>
      </c>
      <c r="E150" s="42" t="s">
        <v>203</v>
      </c>
      <c r="F150" s="31">
        <v>21</v>
      </c>
      <c r="G150" s="42">
        <v>3</v>
      </c>
      <c r="H150" s="47">
        <f t="shared" si="5"/>
        <v>24</v>
      </c>
    </row>
    <row r="151" spans="1:8" ht="24.95" customHeight="1" x14ac:dyDescent="0.25">
      <c r="A151" s="335" t="s">
        <v>229</v>
      </c>
      <c r="B151" s="32">
        <v>41</v>
      </c>
      <c r="C151" s="37" t="s">
        <v>150</v>
      </c>
      <c r="D151" s="32">
        <v>312</v>
      </c>
      <c r="E151" s="43" t="s">
        <v>203</v>
      </c>
      <c r="F151" s="32">
        <v>58</v>
      </c>
      <c r="G151" s="43">
        <v>4</v>
      </c>
      <c r="H151" s="48">
        <f t="shared" si="5"/>
        <v>62</v>
      </c>
    </row>
    <row r="152" spans="1:8" ht="24.95" customHeight="1" x14ac:dyDescent="0.25">
      <c r="A152" s="336"/>
      <c r="B152" s="30">
        <v>48</v>
      </c>
      <c r="C152" s="35" t="s">
        <v>151</v>
      </c>
      <c r="D152" s="30">
        <v>312</v>
      </c>
      <c r="E152" s="41" t="s">
        <v>203</v>
      </c>
      <c r="F152" s="30">
        <v>77</v>
      </c>
      <c r="G152" s="41">
        <v>4</v>
      </c>
      <c r="H152" s="46">
        <f t="shared" si="5"/>
        <v>81</v>
      </c>
    </row>
    <row r="153" spans="1:8" ht="24.95" customHeight="1" x14ac:dyDescent="0.25">
      <c r="A153" s="336"/>
      <c r="B153" s="30">
        <v>70</v>
      </c>
      <c r="C153" s="35" t="s">
        <v>152</v>
      </c>
      <c r="D153" s="30">
        <v>312</v>
      </c>
      <c r="E153" s="41" t="s">
        <v>203</v>
      </c>
      <c r="F153" s="30">
        <v>70</v>
      </c>
      <c r="G153" s="41">
        <v>4</v>
      </c>
      <c r="H153" s="46">
        <f t="shared" si="5"/>
        <v>74</v>
      </c>
    </row>
    <row r="154" spans="1:8" ht="24.95" customHeight="1" x14ac:dyDescent="0.25">
      <c r="A154" s="336"/>
      <c r="B154" s="30">
        <v>72</v>
      </c>
      <c r="C154" s="35" t="s">
        <v>153</v>
      </c>
      <c r="D154" s="30">
        <v>312</v>
      </c>
      <c r="E154" s="41" t="s">
        <v>203</v>
      </c>
      <c r="F154" s="30">
        <v>60</v>
      </c>
      <c r="G154" s="41">
        <v>4</v>
      </c>
      <c r="H154" s="46">
        <f t="shared" si="5"/>
        <v>64</v>
      </c>
    </row>
    <row r="155" spans="1:8" ht="24.95" customHeight="1" x14ac:dyDescent="0.25">
      <c r="A155" s="336"/>
      <c r="B155" s="30">
        <v>73</v>
      </c>
      <c r="C155" s="35" t="s">
        <v>154</v>
      </c>
      <c r="D155" s="30">
        <v>312</v>
      </c>
      <c r="E155" s="41" t="s">
        <v>203</v>
      </c>
      <c r="F155" s="30">
        <v>48</v>
      </c>
      <c r="G155" s="41">
        <v>4</v>
      </c>
      <c r="H155" s="46">
        <f t="shared" si="5"/>
        <v>52</v>
      </c>
    </row>
    <row r="156" spans="1:8" ht="24.95" customHeight="1" x14ac:dyDescent="0.25">
      <c r="A156" s="336"/>
      <c r="B156" s="30">
        <v>137</v>
      </c>
      <c r="C156" s="35" t="s">
        <v>155</v>
      </c>
      <c r="D156" s="30">
        <v>312</v>
      </c>
      <c r="E156" s="41" t="s">
        <v>203</v>
      </c>
      <c r="F156" s="30">
        <v>3</v>
      </c>
      <c r="G156" s="41">
        <v>2</v>
      </c>
      <c r="H156" s="46">
        <f t="shared" si="5"/>
        <v>5</v>
      </c>
    </row>
    <row r="157" spans="1:8" ht="24.95" customHeight="1" x14ac:dyDescent="0.25">
      <c r="A157" s="336"/>
      <c r="B157" s="30">
        <v>503</v>
      </c>
      <c r="C157" s="35" t="s">
        <v>156</v>
      </c>
      <c r="D157" s="30">
        <v>312</v>
      </c>
      <c r="E157" s="41" t="s">
        <v>203</v>
      </c>
      <c r="F157" s="30">
        <v>32</v>
      </c>
      <c r="G157" s="41">
        <v>3</v>
      </c>
      <c r="H157" s="46">
        <f t="shared" si="5"/>
        <v>35</v>
      </c>
    </row>
    <row r="158" spans="1:8" ht="24.95" customHeight="1" x14ac:dyDescent="0.25">
      <c r="A158" s="336"/>
      <c r="B158" s="30">
        <v>514</v>
      </c>
      <c r="C158" s="35" t="s">
        <v>201</v>
      </c>
      <c r="D158" s="30">
        <v>312</v>
      </c>
      <c r="E158" s="41" t="s">
        <v>203</v>
      </c>
      <c r="F158" s="30">
        <v>27</v>
      </c>
      <c r="G158" s="41">
        <v>3</v>
      </c>
      <c r="H158" s="46">
        <f t="shared" si="5"/>
        <v>30</v>
      </c>
    </row>
    <row r="159" spans="1:8" ht="24.95" customHeight="1" x14ac:dyDescent="0.25">
      <c r="A159" s="336"/>
      <c r="B159" s="143">
        <v>657</v>
      </c>
      <c r="C159" s="144" t="s">
        <v>202</v>
      </c>
      <c r="D159" s="143">
        <v>312</v>
      </c>
      <c r="E159" s="145" t="s">
        <v>203</v>
      </c>
      <c r="F159" s="143">
        <v>5</v>
      </c>
      <c r="G159" s="145">
        <v>2</v>
      </c>
      <c r="H159" s="146">
        <f t="shared" si="5"/>
        <v>7</v>
      </c>
    </row>
    <row r="160" spans="1:8" ht="24.95" customHeight="1" thickBot="1" x14ac:dyDescent="0.3">
      <c r="A160" s="337"/>
      <c r="B160" s="31">
        <v>667</v>
      </c>
      <c r="C160" s="36" t="s">
        <v>252</v>
      </c>
      <c r="D160" s="31">
        <v>312</v>
      </c>
      <c r="E160" s="42" t="s">
        <v>203</v>
      </c>
      <c r="F160" s="31">
        <v>26</v>
      </c>
      <c r="G160" s="42">
        <v>3</v>
      </c>
      <c r="H160" s="47">
        <f t="shared" si="5"/>
        <v>29</v>
      </c>
    </row>
    <row r="161" spans="1:8" ht="24.95" customHeight="1" x14ac:dyDescent="0.25">
      <c r="A161" s="27" t="s">
        <v>157</v>
      </c>
      <c r="B161" s="29">
        <v>25</v>
      </c>
      <c r="C161" s="34" t="s">
        <v>158</v>
      </c>
      <c r="D161" s="29">
        <v>312</v>
      </c>
      <c r="E161" s="40" t="s">
        <v>203</v>
      </c>
      <c r="F161" s="29">
        <v>28</v>
      </c>
      <c r="G161" s="40">
        <v>3</v>
      </c>
      <c r="H161" s="45">
        <f t="shared" si="5"/>
        <v>31</v>
      </c>
    </row>
    <row r="162" spans="1:8" ht="24.95" customHeight="1" thickBot="1" x14ac:dyDescent="0.3">
      <c r="A162" s="28"/>
      <c r="B162" s="31"/>
      <c r="C162" s="36"/>
      <c r="D162" s="31"/>
      <c r="E162" s="42"/>
      <c r="F162" s="31"/>
      <c r="G162" s="42"/>
      <c r="H162" s="47"/>
    </row>
    <row r="163" spans="1:8" x14ac:dyDescent="0.25">
      <c r="H163" s="25">
        <f>SUM(H3:H162)</f>
        <v>4512</v>
      </c>
    </row>
  </sheetData>
  <sortState xmlns:xlrd2="http://schemas.microsoft.com/office/spreadsheetml/2017/richdata2" ref="A3:H162">
    <sortCondition ref="B3:B162"/>
  </sortState>
  <mergeCells count="10">
    <mergeCell ref="B1:G1"/>
    <mergeCell ref="A3:A11"/>
    <mergeCell ref="A12:A16"/>
    <mergeCell ref="A48:A67"/>
    <mergeCell ref="A17:A47"/>
    <mergeCell ref="A68:A78"/>
    <mergeCell ref="A79:A124"/>
    <mergeCell ref="A125:A130"/>
    <mergeCell ref="A151:A160"/>
    <mergeCell ref="A131:A150"/>
  </mergeCells>
  <pageMargins left="0.25" right="0.25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F7E1-9F27-4FFE-B4CE-B082EAAA9161}">
  <dimension ref="A1:H154"/>
  <sheetViews>
    <sheetView topLeftCell="B93" zoomScaleNormal="100" workbookViewId="0">
      <selection activeCell="J93" sqref="J1:J1048576"/>
    </sheetView>
  </sheetViews>
  <sheetFormatPr defaultRowHeight="15" x14ac:dyDescent="0.25"/>
  <cols>
    <col min="1" max="1" width="16" customWidth="1"/>
    <col min="2" max="2" width="9.140625" style="25"/>
    <col min="3" max="3" width="35.28515625" customWidth="1"/>
    <col min="4" max="4" width="10.85546875" style="25" customWidth="1"/>
    <col min="5" max="5" width="8.42578125" customWidth="1"/>
    <col min="6" max="6" width="9.85546875" style="25" customWidth="1"/>
    <col min="7" max="7" width="9.140625" style="25"/>
    <col min="8" max="8" width="10.140625" style="25" customWidth="1"/>
  </cols>
  <sheetData>
    <row r="1" spans="1:8" ht="32.25" customHeight="1" thickBot="1" x14ac:dyDescent="0.3">
      <c r="B1" s="341" t="s">
        <v>176</v>
      </c>
      <c r="C1" s="341"/>
      <c r="D1" s="341"/>
      <c r="E1" s="341"/>
      <c r="F1" s="341"/>
      <c r="G1" s="341"/>
    </row>
    <row r="2" spans="1:8" ht="60.75" customHeight="1" thickBot="1" x14ac:dyDescent="0.3">
      <c r="A2" s="26" t="s">
        <v>0</v>
      </c>
      <c r="B2" s="23" t="s">
        <v>181</v>
      </c>
      <c r="C2" s="33" t="s">
        <v>1</v>
      </c>
      <c r="D2" s="38" t="s">
        <v>159</v>
      </c>
      <c r="E2" s="39" t="s">
        <v>160</v>
      </c>
      <c r="F2" s="38" t="s">
        <v>231</v>
      </c>
      <c r="G2" s="44" t="s">
        <v>177</v>
      </c>
      <c r="H2" s="16" t="s">
        <v>230</v>
      </c>
    </row>
    <row r="3" spans="1:8" ht="24.95" customHeight="1" x14ac:dyDescent="0.25">
      <c r="A3" s="351" t="s">
        <v>2</v>
      </c>
      <c r="B3" s="49">
        <v>3</v>
      </c>
      <c r="C3" s="52" t="s">
        <v>3</v>
      </c>
      <c r="D3" s="49">
        <v>313</v>
      </c>
      <c r="E3" s="52" t="s">
        <v>208</v>
      </c>
      <c r="F3" s="49">
        <v>5</v>
      </c>
      <c r="G3" s="55">
        <v>2</v>
      </c>
      <c r="H3" s="48">
        <f t="shared" ref="H3:H34" si="0">F3+G3</f>
        <v>7</v>
      </c>
    </row>
    <row r="4" spans="1:8" ht="24.95" customHeight="1" x14ac:dyDescent="0.25">
      <c r="A4" s="352"/>
      <c r="B4" s="50">
        <v>12</v>
      </c>
      <c r="C4" s="53" t="s">
        <v>4</v>
      </c>
      <c r="D4" s="50">
        <v>313</v>
      </c>
      <c r="E4" s="53" t="s">
        <v>208</v>
      </c>
      <c r="F4" s="50">
        <v>5</v>
      </c>
      <c r="G4" s="56">
        <v>2</v>
      </c>
      <c r="H4" s="46">
        <f t="shared" si="0"/>
        <v>7</v>
      </c>
    </row>
    <row r="5" spans="1:8" ht="24.95" customHeight="1" x14ac:dyDescent="0.25">
      <c r="A5" s="352"/>
      <c r="B5" s="50">
        <v>26</v>
      </c>
      <c r="C5" s="53" t="s">
        <v>5</v>
      </c>
      <c r="D5" s="50">
        <v>313</v>
      </c>
      <c r="E5" s="53" t="s">
        <v>208</v>
      </c>
      <c r="F5" s="50">
        <v>3</v>
      </c>
      <c r="G5" s="56">
        <v>2</v>
      </c>
      <c r="H5" s="46">
        <f t="shared" si="0"/>
        <v>5</v>
      </c>
    </row>
    <row r="6" spans="1:8" ht="24.95" customHeight="1" x14ac:dyDescent="0.25">
      <c r="A6" s="352"/>
      <c r="B6" s="50">
        <v>55</v>
      </c>
      <c r="C6" s="53" t="s">
        <v>6</v>
      </c>
      <c r="D6" s="50">
        <v>313</v>
      </c>
      <c r="E6" s="53" t="s">
        <v>208</v>
      </c>
      <c r="F6" s="50">
        <v>8</v>
      </c>
      <c r="G6" s="56">
        <v>2</v>
      </c>
      <c r="H6" s="46">
        <f t="shared" si="0"/>
        <v>10</v>
      </c>
    </row>
    <row r="7" spans="1:8" ht="24.95" customHeight="1" x14ac:dyDescent="0.25">
      <c r="A7" s="352"/>
      <c r="B7" s="50">
        <v>71</v>
      </c>
      <c r="C7" s="53" t="s">
        <v>7</v>
      </c>
      <c r="D7" s="50">
        <v>313</v>
      </c>
      <c r="E7" s="53" t="s">
        <v>208</v>
      </c>
      <c r="F7" s="50">
        <v>4</v>
      </c>
      <c r="G7" s="56">
        <v>2</v>
      </c>
      <c r="H7" s="46">
        <f t="shared" si="0"/>
        <v>6</v>
      </c>
    </row>
    <row r="8" spans="1:8" ht="24.95" customHeight="1" x14ac:dyDescent="0.25">
      <c r="A8" s="352"/>
      <c r="B8" s="50">
        <v>101</v>
      </c>
      <c r="C8" s="53" t="s">
        <v>8</v>
      </c>
      <c r="D8" s="50">
        <v>313</v>
      </c>
      <c r="E8" s="53" t="s">
        <v>208</v>
      </c>
      <c r="F8" s="50">
        <v>5</v>
      </c>
      <c r="G8" s="56">
        <v>2</v>
      </c>
      <c r="H8" s="46">
        <f t="shared" si="0"/>
        <v>7</v>
      </c>
    </row>
    <row r="9" spans="1:8" ht="24.95" customHeight="1" x14ac:dyDescent="0.25">
      <c r="A9" s="352"/>
      <c r="B9" s="50">
        <v>102</v>
      </c>
      <c r="C9" s="53" t="s">
        <v>9</v>
      </c>
      <c r="D9" s="50">
        <v>313</v>
      </c>
      <c r="E9" s="53" t="s">
        <v>208</v>
      </c>
      <c r="F9" s="50">
        <v>7</v>
      </c>
      <c r="G9" s="56">
        <v>2</v>
      </c>
      <c r="H9" s="46">
        <f t="shared" si="0"/>
        <v>9</v>
      </c>
    </row>
    <row r="10" spans="1:8" ht="24.95" customHeight="1" x14ac:dyDescent="0.25">
      <c r="A10" s="352"/>
      <c r="B10" s="50">
        <v>199</v>
      </c>
      <c r="C10" s="53" t="s">
        <v>10</v>
      </c>
      <c r="D10" s="50">
        <v>313</v>
      </c>
      <c r="E10" s="53" t="s">
        <v>208</v>
      </c>
      <c r="F10" s="50">
        <v>2</v>
      </c>
      <c r="G10" s="56">
        <v>1</v>
      </c>
      <c r="H10" s="46">
        <f t="shared" si="0"/>
        <v>3</v>
      </c>
    </row>
    <row r="11" spans="1:8" ht="24.95" customHeight="1" thickBot="1" x14ac:dyDescent="0.3">
      <c r="A11" s="353"/>
      <c r="B11" s="51">
        <v>553</v>
      </c>
      <c r="C11" s="54" t="s">
        <v>204</v>
      </c>
      <c r="D11" s="51">
        <v>313</v>
      </c>
      <c r="E11" s="54" t="s">
        <v>208</v>
      </c>
      <c r="F11" s="51">
        <v>6</v>
      </c>
      <c r="G11" s="57">
        <v>2</v>
      </c>
      <c r="H11" s="47">
        <f t="shared" si="0"/>
        <v>8</v>
      </c>
    </row>
    <row r="12" spans="1:8" ht="24.95" customHeight="1" x14ac:dyDescent="0.25">
      <c r="A12" s="351" t="s">
        <v>11</v>
      </c>
      <c r="B12" s="49">
        <v>39</v>
      </c>
      <c r="C12" s="52" t="s">
        <v>12</v>
      </c>
      <c r="D12" s="49">
        <v>313</v>
      </c>
      <c r="E12" s="52" t="s">
        <v>208</v>
      </c>
      <c r="F12" s="49">
        <v>1</v>
      </c>
      <c r="G12" s="58">
        <v>1</v>
      </c>
      <c r="H12" s="48">
        <f t="shared" si="0"/>
        <v>2</v>
      </c>
    </row>
    <row r="13" spans="1:8" ht="24.95" customHeight="1" x14ac:dyDescent="0.25">
      <c r="A13" s="352"/>
      <c r="B13" s="50">
        <v>45</v>
      </c>
      <c r="C13" s="53" t="s">
        <v>13</v>
      </c>
      <c r="D13" s="50">
        <v>313</v>
      </c>
      <c r="E13" s="53" t="s">
        <v>208</v>
      </c>
      <c r="F13" s="50">
        <v>24</v>
      </c>
      <c r="G13" s="56">
        <v>3</v>
      </c>
      <c r="H13" s="46">
        <f t="shared" si="0"/>
        <v>27</v>
      </c>
    </row>
    <row r="14" spans="1:8" ht="24.95" customHeight="1" x14ac:dyDescent="0.25">
      <c r="A14" s="352"/>
      <c r="B14" s="50">
        <v>75</v>
      </c>
      <c r="C14" s="53" t="s">
        <v>14</v>
      </c>
      <c r="D14" s="50">
        <v>313</v>
      </c>
      <c r="E14" s="53" t="s">
        <v>208</v>
      </c>
      <c r="F14" s="50">
        <v>9</v>
      </c>
      <c r="G14" s="56">
        <v>2</v>
      </c>
      <c r="H14" s="46">
        <f t="shared" si="0"/>
        <v>11</v>
      </c>
    </row>
    <row r="15" spans="1:8" ht="24.95" customHeight="1" x14ac:dyDescent="0.25">
      <c r="A15" s="352"/>
      <c r="B15" s="50">
        <v>79</v>
      </c>
      <c r="C15" s="53" t="s">
        <v>15</v>
      </c>
      <c r="D15" s="50">
        <v>313</v>
      </c>
      <c r="E15" s="53" t="s">
        <v>208</v>
      </c>
      <c r="F15" s="50">
        <v>5</v>
      </c>
      <c r="G15" s="56">
        <v>2</v>
      </c>
      <c r="H15" s="46">
        <f t="shared" si="0"/>
        <v>7</v>
      </c>
    </row>
    <row r="16" spans="1:8" ht="24.95" customHeight="1" x14ac:dyDescent="0.25">
      <c r="A16" s="352"/>
      <c r="B16" s="50">
        <v>111</v>
      </c>
      <c r="C16" s="53" t="s">
        <v>16</v>
      </c>
      <c r="D16" s="50">
        <v>313</v>
      </c>
      <c r="E16" s="53" t="s">
        <v>208</v>
      </c>
      <c r="F16" s="50">
        <v>6</v>
      </c>
      <c r="G16" s="56">
        <v>2</v>
      </c>
      <c r="H16" s="46">
        <f t="shared" si="0"/>
        <v>8</v>
      </c>
    </row>
    <row r="17" spans="1:8" ht="24.95" customHeight="1" x14ac:dyDescent="0.25">
      <c r="A17" s="352"/>
      <c r="B17" s="50">
        <v>113</v>
      </c>
      <c r="C17" s="53" t="s">
        <v>17</v>
      </c>
      <c r="D17" s="50">
        <v>313</v>
      </c>
      <c r="E17" s="53" t="s">
        <v>208</v>
      </c>
      <c r="F17" s="50">
        <v>2</v>
      </c>
      <c r="G17" s="56">
        <v>1</v>
      </c>
      <c r="H17" s="46">
        <f t="shared" si="0"/>
        <v>3</v>
      </c>
    </row>
    <row r="18" spans="1:8" ht="24.95" customHeight="1" x14ac:dyDescent="0.25">
      <c r="A18" s="352"/>
      <c r="B18" s="50">
        <v>185</v>
      </c>
      <c r="C18" s="53" t="s">
        <v>18</v>
      </c>
      <c r="D18" s="50">
        <v>313</v>
      </c>
      <c r="E18" s="53" t="s">
        <v>208</v>
      </c>
      <c r="F18" s="50">
        <v>8</v>
      </c>
      <c r="G18" s="56">
        <v>2</v>
      </c>
      <c r="H18" s="46">
        <f t="shared" si="0"/>
        <v>10</v>
      </c>
    </row>
    <row r="19" spans="1:8" ht="24.95" customHeight="1" thickBot="1" x14ac:dyDescent="0.3">
      <c r="A19" s="353"/>
      <c r="B19" s="51">
        <v>186</v>
      </c>
      <c r="C19" s="54" t="s">
        <v>19</v>
      </c>
      <c r="D19" s="51">
        <v>313</v>
      </c>
      <c r="E19" s="54" t="s">
        <v>208</v>
      </c>
      <c r="F19" s="51">
        <v>2</v>
      </c>
      <c r="G19" s="59">
        <v>1</v>
      </c>
      <c r="H19" s="47">
        <f t="shared" si="0"/>
        <v>3</v>
      </c>
    </row>
    <row r="20" spans="1:8" ht="24.95" customHeight="1" x14ac:dyDescent="0.25">
      <c r="A20" s="351" t="s">
        <v>20</v>
      </c>
      <c r="B20" s="49">
        <v>11</v>
      </c>
      <c r="C20" s="52" t="s">
        <v>21</v>
      </c>
      <c r="D20" s="49">
        <v>313</v>
      </c>
      <c r="E20" s="52" t="s">
        <v>208</v>
      </c>
      <c r="F20" s="49">
        <v>3</v>
      </c>
      <c r="G20" s="58">
        <v>1</v>
      </c>
      <c r="H20" s="48">
        <f t="shared" si="0"/>
        <v>4</v>
      </c>
    </row>
    <row r="21" spans="1:8" ht="24.95" customHeight="1" x14ac:dyDescent="0.25">
      <c r="A21" s="352"/>
      <c r="B21" s="50">
        <v>22</v>
      </c>
      <c r="C21" s="53" t="s">
        <v>22</v>
      </c>
      <c r="D21" s="50">
        <v>313</v>
      </c>
      <c r="E21" s="53" t="s">
        <v>208</v>
      </c>
      <c r="F21" s="50">
        <v>18</v>
      </c>
      <c r="G21" s="56">
        <v>3</v>
      </c>
      <c r="H21" s="46">
        <f t="shared" si="0"/>
        <v>21</v>
      </c>
    </row>
    <row r="22" spans="1:8" ht="24.95" customHeight="1" x14ac:dyDescent="0.25">
      <c r="A22" s="352"/>
      <c r="B22" s="50">
        <v>43</v>
      </c>
      <c r="C22" s="53" t="s">
        <v>23</v>
      </c>
      <c r="D22" s="50">
        <v>313</v>
      </c>
      <c r="E22" s="53" t="s">
        <v>208</v>
      </c>
      <c r="F22" s="50">
        <v>10</v>
      </c>
      <c r="G22" s="56">
        <v>2</v>
      </c>
      <c r="H22" s="46">
        <f t="shared" si="0"/>
        <v>12</v>
      </c>
    </row>
    <row r="23" spans="1:8" ht="24.95" customHeight="1" x14ac:dyDescent="0.25">
      <c r="A23" s="352"/>
      <c r="B23" s="50">
        <v>44</v>
      </c>
      <c r="C23" s="53" t="s">
        <v>24</v>
      </c>
      <c r="D23" s="50">
        <v>313</v>
      </c>
      <c r="E23" s="53" t="s">
        <v>208</v>
      </c>
      <c r="F23" s="50">
        <v>11</v>
      </c>
      <c r="G23" s="56">
        <v>2</v>
      </c>
      <c r="H23" s="46">
        <f t="shared" si="0"/>
        <v>13</v>
      </c>
    </row>
    <row r="24" spans="1:8" ht="24.95" customHeight="1" x14ac:dyDescent="0.25">
      <c r="A24" s="352"/>
      <c r="B24" s="50">
        <v>54</v>
      </c>
      <c r="C24" s="53" t="s">
        <v>25</v>
      </c>
      <c r="D24" s="50">
        <v>313</v>
      </c>
      <c r="E24" s="53" t="s">
        <v>208</v>
      </c>
      <c r="F24" s="50">
        <v>14</v>
      </c>
      <c r="G24" s="56">
        <v>2</v>
      </c>
      <c r="H24" s="46">
        <f t="shared" si="0"/>
        <v>16</v>
      </c>
    </row>
    <row r="25" spans="1:8" ht="24.95" customHeight="1" x14ac:dyDescent="0.25">
      <c r="A25" s="352"/>
      <c r="B25" s="50">
        <v>56</v>
      </c>
      <c r="C25" s="53" t="s">
        <v>26</v>
      </c>
      <c r="D25" s="50">
        <v>313</v>
      </c>
      <c r="E25" s="53" t="s">
        <v>208</v>
      </c>
      <c r="F25" s="50">
        <v>28</v>
      </c>
      <c r="G25" s="56">
        <v>3</v>
      </c>
      <c r="H25" s="46">
        <f t="shared" si="0"/>
        <v>31</v>
      </c>
    </row>
    <row r="26" spans="1:8" ht="24.95" customHeight="1" x14ac:dyDescent="0.25">
      <c r="A26" s="352"/>
      <c r="B26" s="50">
        <v>58</v>
      </c>
      <c r="C26" s="53" t="s">
        <v>27</v>
      </c>
      <c r="D26" s="50">
        <v>313</v>
      </c>
      <c r="E26" s="53" t="s">
        <v>208</v>
      </c>
      <c r="F26" s="50">
        <v>5</v>
      </c>
      <c r="G26" s="56">
        <v>2</v>
      </c>
      <c r="H26" s="46">
        <f t="shared" si="0"/>
        <v>7</v>
      </c>
    </row>
    <row r="27" spans="1:8" ht="24.95" customHeight="1" x14ac:dyDescent="0.25">
      <c r="A27" s="352"/>
      <c r="B27" s="50">
        <v>62</v>
      </c>
      <c r="C27" s="53" t="s">
        <v>28</v>
      </c>
      <c r="D27" s="50">
        <v>313</v>
      </c>
      <c r="E27" s="53" t="s">
        <v>208</v>
      </c>
      <c r="F27" s="50">
        <v>9</v>
      </c>
      <c r="G27" s="60">
        <v>1</v>
      </c>
      <c r="H27" s="46">
        <f t="shared" si="0"/>
        <v>10</v>
      </c>
    </row>
    <row r="28" spans="1:8" ht="24.95" customHeight="1" x14ac:dyDescent="0.25">
      <c r="A28" s="352"/>
      <c r="B28" s="50">
        <v>77</v>
      </c>
      <c r="C28" s="53" t="s">
        <v>29</v>
      </c>
      <c r="D28" s="50">
        <v>313</v>
      </c>
      <c r="E28" s="53" t="s">
        <v>208</v>
      </c>
      <c r="F28" s="50">
        <v>6</v>
      </c>
      <c r="G28" s="56">
        <v>2</v>
      </c>
      <c r="H28" s="46">
        <f t="shared" si="0"/>
        <v>8</v>
      </c>
    </row>
    <row r="29" spans="1:8" ht="24.95" customHeight="1" x14ac:dyDescent="0.25">
      <c r="A29" s="352"/>
      <c r="B29" s="50">
        <v>78</v>
      </c>
      <c r="C29" s="53" t="s">
        <v>30</v>
      </c>
      <c r="D29" s="50">
        <v>313</v>
      </c>
      <c r="E29" s="53" t="s">
        <v>208</v>
      </c>
      <c r="F29" s="50">
        <v>34</v>
      </c>
      <c r="G29" s="56">
        <v>3</v>
      </c>
      <c r="H29" s="46">
        <f t="shared" si="0"/>
        <v>37</v>
      </c>
    </row>
    <row r="30" spans="1:8" ht="24.95" customHeight="1" x14ac:dyDescent="0.25">
      <c r="A30" s="352"/>
      <c r="B30" s="50">
        <v>80</v>
      </c>
      <c r="C30" s="53" t="s">
        <v>31</v>
      </c>
      <c r="D30" s="50">
        <v>313</v>
      </c>
      <c r="E30" s="53" t="s">
        <v>208</v>
      </c>
      <c r="F30" s="50">
        <v>3</v>
      </c>
      <c r="G30" s="56">
        <v>2</v>
      </c>
      <c r="H30" s="46">
        <f t="shared" si="0"/>
        <v>5</v>
      </c>
    </row>
    <row r="31" spans="1:8" ht="24.95" customHeight="1" x14ac:dyDescent="0.25">
      <c r="A31" s="352"/>
      <c r="B31" s="50">
        <v>81</v>
      </c>
      <c r="C31" s="53" t="s">
        <v>32</v>
      </c>
      <c r="D31" s="50">
        <v>313</v>
      </c>
      <c r="E31" s="53" t="s">
        <v>208</v>
      </c>
      <c r="F31" s="50">
        <v>6</v>
      </c>
      <c r="G31" s="56">
        <v>2</v>
      </c>
      <c r="H31" s="46">
        <f t="shared" si="0"/>
        <v>8</v>
      </c>
    </row>
    <row r="32" spans="1:8" ht="24.95" customHeight="1" x14ac:dyDescent="0.25">
      <c r="A32" s="352"/>
      <c r="B32" s="50">
        <v>85</v>
      </c>
      <c r="C32" s="53" t="s">
        <v>33</v>
      </c>
      <c r="D32" s="50">
        <v>313</v>
      </c>
      <c r="E32" s="53" t="s">
        <v>208</v>
      </c>
      <c r="F32" s="50">
        <v>12</v>
      </c>
      <c r="G32" s="56">
        <v>2</v>
      </c>
      <c r="H32" s="46">
        <f t="shared" si="0"/>
        <v>14</v>
      </c>
    </row>
    <row r="33" spans="1:8" ht="24.95" customHeight="1" x14ac:dyDescent="0.25">
      <c r="A33" s="352"/>
      <c r="B33" s="50">
        <v>89</v>
      </c>
      <c r="C33" s="53" t="s">
        <v>34</v>
      </c>
      <c r="D33" s="50">
        <v>313</v>
      </c>
      <c r="E33" s="53" t="s">
        <v>208</v>
      </c>
      <c r="F33" s="50">
        <v>11</v>
      </c>
      <c r="G33" s="56">
        <v>2</v>
      </c>
      <c r="H33" s="46">
        <f t="shared" si="0"/>
        <v>13</v>
      </c>
    </row>
    <row r="34" spans="1:8" ht="24.95" customHeight="1" x14ac:dyDescent="0.25">
      <c r="A34" s="352"/>
      <c r="B34" s="50">
        <v>98</v>
      </c>
      <c r="C34" s="53" t="s">
        <v>35</v>
      </c>
      <c r="D34" s="50">
        <v>313</v>
      </c>
      <c r="E34" s="53" t="s">
        <v>208</v>
      </c>
      <c r="F34" s="50">
        <v>4</v>
      </c>
      <c r="G34" s="56">
        <v>2</v>
      </c>
      <c r="H34" s="46">
        <f t="shared" si="0"/>
        <v>6</v>
      </c>
    </row>
    <row r="35" spans="1:8" ht="24.95" customHeight="1" x14ac:dyDescent="0.25">
      <c r="A35" s="352"/>
      <c r="B35" s="50">
        <v>104</v>
      </c>
      <c r="C35" s="53" t="s">
        <v>36</v>
      </c>
      <c r="D35" s="50">
        <v>313</v>
      </c>
      <c r="E35" s="53" t="s">
        <v>208</v>
      </c>
      <c r="F35" s="50">
        <v>3</v>
      </c>
      <c r="G35" s="60">
        <v>2</v>
      </c>
      <c r="H35" s="46">
        <f t="shared" ref="H35:H70" si="1">F35+G35</f>
        <v>5</v>
      </c>
    </row>
    <row r="36" spans="1:8" ht="24.95" customHeight="1" x14ac:dyDescent="0.25">
      <c r="A36" s="352"/>
      <c r="B36" s="50">
        <v>118</v>
      </c>
      <c r="C36" s="53" t="s">
        <v>37</v>
      </c>
      <c r="D36" s="50">
        <v>313</v>
      </c>
      <c r="E36" s="53" t="s">
        <v>208</v>
      </c>
      <c r="F36" s="50">
        <v>3</v>
      </c>
      <c r="G36" s="56">
        <v>2</v>
      </c>
      <c r="H36" s="46">
        <f t="shared" si="1"/>
        <v>5</v>
      </c>
    </row>
    <row r="37" spans="1:8" ht="24.95" customHeight="1" x14ac:dyDescent="0.25">
      <c r="A37" s="352"/>
      <c r="B37" s="50">
        <v>119</v>
      </c>
      <c r="C37" s="53" t="s">
        <v>38</v>
      </c>
      <c r="D37" s="50">
        <v>313</v>
      </c>
      <c r="E37" s="53" t="s">
        <v>208</v>
      </c>
      <c r="F37" s="50">
        <v>2</v>
      </c>
      <c r="G37" s="60">
        <v>1</v>
      </c>
      <c r="H37" s="46">
        <f t="shared" si="1"/>
        <v>3</v>
      </c>
    </row>
    <row r="38" spans="1:8" ht="24.95" customHeight="1" x14ac:dyDescent="0.25">
      <c r="A38" s="352"/>
      <c r="B38" s="50">
        <v>120</v>
      </c>
      <c r="C38" s="53" t="s">
        <v>39</v>
      </c>
      <c r="D38" s="50">
        <v>313</v>
      </c>
      <c r="E38" s="53" t="s">
        <v>208</v>
      </c>
      <c r="F38" s="50">
        <v>19</v>
      </c>
      <c r="G38" s="56">
        <v>3</v>
      </c>
      <c r="H38" s="46">
        <f t="shared" si="1"/>
        <v>22</v>
      </c>
    </row>
    <row r="39" spans="1:8" ht="24.95" customHeight="1" x14ac:dyDescent="0.25">
      <c r="A39" s="352"/>
      <c r="B39" s="50">
        <v>124</v>
      </c>
      <c r="C39" s="53" t="s">
        <v>40</v>
      </c>
      <c r="D39" s="50">
        <v>313</v>
      </c>
      <c r="E39" s="53" t="s">
        <v>208</v>
      </c>
      <c r="F39" s="50">
        <v>8</v>
      </c>
      <c r="G39" s="56">
        <v>2</v>
      </c>
      <c r="H39" s="46">
        <f t="shared" si="1"/>
        <v>10</v>
      </c>
    </row>
    <row r="40" spans="1:8" ht="24.95" customHeight="1" x14ac:dyDescent="0.25">
      <c r="A40" s="352"/>
      <c r="B40" s="50">
        <v>130</v>
      </c>
      <c r="C40" s="53" t="s">
        <v>41</v>
      </c>
      <c r="D40" s="50">
        <v>313</v>
      </c>
      <c r="E40" s="53" t="s">
        <v>208</v>
      </c>
      <c r="F40" s="50">
        <v>8</v>
      </c>
      <c r="G40" s="56">
        <v>2</v>
      </c>
      <c r="H40" s="46">
        <f t="shared" si="1"/>
        <v>10</v>
      </c>
    </row>
    <row r="41" spans="1:8" ht="24.95" customHeight="1" x14ac:dyDescent="0.25">
      <c r="A41" s="352"/>
      <c r="B41" s="50">
        <v>138</v>
      </c>
      <c r="C41" s="53" t="s">
        <v>42</v>
      </c>
      <c r="D41" s="50">
        <v>313</v>
      </c>
      <c r="E41" s="53" t="s">
        <v>208</v>
      </c>
      <c r="F41" s="50">
        <v>5</v>
      </c>
      <c r="G41" s="56">
        <v>2</v>
      </c>
      <c r="H41" s="46">
        <f t="shared" si="1"/>
        <v>7</v>
      </c>
    </row>
    <row r="42" spans="1:8" ht="24.95" customHeight="1" x14ac:dyDescent="0.25">
      <c r="A42" s="352"/>
      <c r="B42" s="50">
        <v>139</v>
      </c>
      <c r="C42" s="53" t="s">
        <v>43</v>
      </c>
      <c r="D42" s="50">
        <v>313</v>
      </c>
      <c r="E42" s="53" t="s">
        <v>208</v>
      </c>
      <c r="F42" s="50">
        <v>18</v>
      </c>
      <c r="G42" s="56">
        <v>3</v>
      </c>
      <c r="H42" s="46">
        <f t="shared" si="1"/>
        <v>21</v>
      </c>
    </row>
    <row r="43" spans="1:8" ht="24.95" customHeight="1" x14ac:dyDescent="0.25">
      <c r="A43" s="352"/>
      <c r="B43" s="50">
        <v>142</v>
      </c>
      <c r="C43" s="53" t="s">
        <v>44</v>
      </c>
      <c r="D43" s="50">
        <v>313</v>
      </c>
      <c r="E43" s="53" t="s">
        <v>208</v>
      </c>
      <c r="F43" s="50">
        <v>21</v>
      </c>
      <c r="G43" s="56">
        <v>3</v>
      </c>
      <c r="H43" s="46">
        <f t="shared" si="1"/>
        <v>24</v>
      </c>
    </row>
    <row r="44" spans="1:8" ht="24.95" customHeight="1" x14ac:dyDescent="0.25">
      <c r="A44" s="352"/>
      <c r="B44" s="50">
        <v>155</v>
      </c>
      <c r="C44" s="53" t="s">
        <v>45</v>
      </c>
      <c r="D44" s="50">
        <v>313</v>
      </c>
      <c r="E44" s="53" t="s">
        <v>208</v>
      </c>
      <c r="F44" s="50">
        <v>5</v>
      </c>
      <c r="G44" s="56">
        <v>2</v>
      </c>
      <c r="H44" s="46">
        <f t="shared" si="1"/>
        <v>7</v>
      </c>
    </row>
    <row r="45" spans="1:8" ht="24.95" customHeight="1" x14ac:dyDescent="0.25">
      <c r="A45" s="352"/>
      <c r="B45" s="50">
        <v>156</v>
      </c>
      <c r="C45" s="53" t="s">
        <v>46</v>
      </c>
      <c r="D45" s="50">
        <v>313</v>
      </c>
      <c r="E45" s="53" t="s">
        <v>208</v>
      </c>
      <c r="F45" s="50">
        <v>13</v>
      </c>
      <c r="G45" s="56">
        <v>2</v>
      </c>
      <c r="H45" s="46">
        <f t="shared" si="1"/>
        <v>15</v>
      </c>
    </row>
    <row r="46" spans="1:8" ht="24.95" customHeight="1" x14ac:dyDescent="0.25">
      <c r="A46" s="352"/>
      <c r="B46" s="50">
        <v>157</v>
      </c>
      <c r="C46" s="53" t="s">
        <v>47</v>
      </c>
      <c r="D46" s="50">
        <v>313</v>
      </c>
      <c r="E46" s="53" t="s">
        <v>208</v>
      </c>
      <c r="F46" s="50">
        <v>7</v>
      </c>
      <c r="G46" s="56">
        <v>2</v>
      </c>
      <c r="H46" s="46">
        <f t="shared" si="1"/>
        <v>9</v>
      </c>
    </row>
    <row r="47" spans="1:8" ht="24.95" customHeight="1" x14ac:dyDescent="0.25">
      <c r="A47" s="352"/>
      <c r="B47" s="50">
        <v>158</v>
      </c>
      <c r="C47" s="53" t="s">
        <v>48</v>
      </c>
      <c r="D47" s="50">
        <v>313</v>
      </c>
      <c r="E47" s="53" t="s">
        <v>208</v>
      </c>
      <c r="F47" s="50">
        <v>2</v>
      </c>
      <c r="G47" s="56">
        <v>1</v>
      </c>
      <c r="H47" s="46">
        <f t="shared" si="1"/>
        <v>3</v>
      </c>
    </row>
    <row r="48" spans="1:8" ht="24.95" customHeight="1" x14ac:dyDescent="0.25">
      <c r="A48" s="352"/>
      <c r="B48" s="50">
        <v>160</v>
      </c>
      <c r="C48" s="53" t="s">
        <v>49</v>
      </c>
      <c r="D48" s="50">
        <v>313</v>
      </c>
      <c r="E48" s="53" t="s">
        <v>208</v>
      </c>
      <c r="F48" s="50">
        <v>6</v>
      </c>
      <c r="G48" s="56">
        <v>2</v>
      </c>
      <c r="H48" s="46">
        <f t="shared" si="1"/>
        <v>8</v>
      </c>
    </row>
    <row r="49" spans="1:8" ht="24.95" customHeight="1" x14ac:dyDescent="0.25">
      <c r="A49" s="352"/>
      <c r="B49" s="147">
        <v>193</v>
      </c>
      <c r="C49" s="148" t="s">
        <v>51</v>
      </c>
      <c r="D49" s="147">
        <v>313</v>
      </c>
      <c r="E49" s="148" t="s">
        <v>208</v>
      </c>
      <c r="F49" s="147">
        <v>7</v>
      </c>
      <c r="G49" s="149">
        <v>2</v>
      </c>
      <c r="H49" s="146">
        <f t="shared" si="1"/>
        <v>9</v>
      </c>
    </row>
    <row r="50" spans="1:8" ht="24.95" customHeight="1" x14ac:dyDescent="0.25">
      <c r="A50" s="352"/>
      <c r="B50" s="147">
        <v>194</v>
      </c>
      <c r="C50" s="148" t="s">
        <v>52</v>
      </c>
      <c r="D50" s="147">
        <v>313</v>
      </c>
      <c r="E50" s="148" t="s">
        <v>208</v>
      </c>
      <c r="F50" s="147">
        <v>1</v>
      </c>
      <c r="G50" s="149">
        <v>1</v>
      </c>
      <c r="H50" s="146">
        <f t="shared" si="1"/>
        <v>2</v>
      </c>
    </row>
    <row r="51" spans="1:8" ht="24.95" customHeight="1" thickBot="1" x14ac:dyDescent="0.3">
      <c r="A51" s="353"/>
      <c r="B51" s="51">
        <v>601</v>
      </c>
      <c r="C51" s="54" t="s">
        <v>239</v>
      </c>
      <c r="D51" s="51">
        <v>313</v>
      </c>
      <c r="E51" s="54" t="s">
        <v>208</v>
      </c>
      <c r="F51" s="51">
        <v>5</v>
      </c>
      <c r="G51" s="59">
        <v>2</v>
      </c>
      <c r="H51" s="47">
        <f t="shared" si="1"/>
        <v>7</v>
      </c>
    </row>
    <row r="52" spans="1:8" ht="24.95" customHeight="1" x14ac:dyDescent="0.25">
      <c r="A52" s="351" t="s">
        <v>53</v>
      </c>
      <c r="B52" s="49">
        <v>6</v>
      </c>
      <c r="C52" s="52" t="s">
        <v>54</v>
      </c>
      <c r="D52" s="49">
        <v>313</v>
      </c>
      <c r="E52" s="52" t="s">
        <v>208</v>
      </c>
      <c r="F52" s="49">
        <v>31</v>
      </c>
      <c r="G52" s="55">
        <v>3</v>
      </c>
      <c r="H52" s="48">
        <f t="shared" si="1"/>
        <v>34</v>
      </c>
    </row>
    <row r="53" spans="1:8" ht="24.95" customHeight="1" x14ac:dyDescent="0.25">
      <c r="A53" s="352"/>
      <c r="B53" s="50">
        <v>7</v>
      </c>
      <c r="C53" s="53" t="s">
        <v>55</v>
      </c>
      <c r="D53" s="50">
        <v>313</v>
      </c>
      <c r="E53" s="53" t="s">
        <v>208</v>
      </c>
      <c r="F53" s="50">
        <v>26</v>
      </c>
      <c r="G53" s="56">
        <v>3</v>
      </c>
      <c r="H53" s="46">
        <f t="shared" si="1"/>
        <v>29</v>
      </c>
    </row>
    <row r="54" spans="1:8" ht="24.95" customHeight="1" x14ac:dyDescent="0.25">
      <c r="A54" s="352"/>
      <c r="B54" s="50">
        <v>27</v>
      </c>
      <c r="C54" s="53" t="s">
        <v>56</v>
      </c>
      <c r="D54" s="50">
        <v>313</v>
      </c>
      <c r="E54" s="53" t="s">
        <v>208</v>
      </c>
      <c r="F54" s="50">
        <v>49</v>
      </c>
      <c r="G54" s="56">
        <v>4</v>
      </c>
      <c r="H54" s="46">
        <f t="shared" si="1"/>
        <v>53</v>
      </c>
    </row>
    <row r="55" spans="1:8" ht="24.95" customHeight="1" x14ac:dyDescent="0.25">
      <c r="A55" s="352"/>
      <c r="B55" s="50">
        <v>47</v>
      </c>
      <c r="C55" s="53" t="s">
        <v>57</v>
      </c>
      <c r="D55" s="50">
        <v>313</v>
      </c>
      <c r="E55" s="53" t="s">
        <v>208</v>
      </c>
      <c r="F55" s="50">
        <v>36</v>
      </c>
      <c r="G55" s="56">
        <v>3</v>
      </c>
      <c r="H55" s="46">
        <f t="shared" si="1"/>
        <v>39</v>
      </c>
    </row>
    <row r="56" spans="1:8" ht="24.95" customHeight="1" x14ac:dyDescent="0.25">
      <c r="A56" s="352"/>
      <c r="B56" s="50">
        <v>49</v>
      </c>
      <c r="C56" s="53" t="s">
        <v>58</v>
      </c>
      <c r="D56" s="50">
        <v>313</v>
      </c>
      <c r="E56" s="53" t="s">
        <v>208</v>
      </c>
      <c r="F56" s="50">
        <v>27</v>
      </c>
      <c r="G56" s="56">
        <v>3</v>
      </c>
      <c r="H56" s="46">
        <f t="shared" si="1"/>
        <v>30</v>
      </c>
    </row>
    <row r="57" spans="1:8" ht="24.95" customHeight="1" x14ac:dyDescent="0.25">
      <c r="A57" s="352"/>
      <c r="B57" s="50">
        <v>65</v>
      </c>
      <c r="C57" s="53" t="s">
        <v>59</v>
      </c>
      <c r="D57" s="50">
        <v>313</v>
      </c>
      <c r="E57" s="53" t="s">
        <v>208</v>
      </c>
      <c r="F57" s="50">
        <v>20</v>
      </c>
      <c r="G57" s="56">
        <v>3</v>
      </c>
      <c r="H57" s="46">
        <f t="shared" si="1"/>
        <v>23</v>
      </c>
    </row>
    <row r="58" spans="1:8" ht="24.95" customHeight="1" x14ac:dyDescent="0.25">
      <c r="A58" s="352"/>
      <c r="B58" s="50">
        <v>66</v>
      </c>
      <c r="C58" s="53" t="s">
        <v>60</v>
      </c>
      <c r="D58" s="50">
        <v>313</v>
      </c>
      <c r="E58" s="53" t="s">
        <v>208</v>
      </c>
      <c r="F58" s="50">
        <v>16</v>
      </c>
      <c r="G58" s="56">
        <v>3</v>
      </c>
      <c r="H58" s="46">
        <f t="shared" si="1"/>
        <v>19</v>
      </c>
    </row>
    <row r="59" spans="1:8" ht="24.95" customHeight="1" x14ac:dyDescent="0.25">
      <c r="A59" s="352"/>
      <c r="B59" s="50">
        <v>67</v>
      </c>
      <c r="C59" s="53" t="s">
        <v>61</v>
      </c>
      <c r="D59" s="50">
        <v>313</v>
      </c>
      <c r="E59" s="53" t="s">
        <v>208</v>
      </c>
      <c r="F59" s="50">
        <v>23</v>
      </c>
      <c r="G59" s="56">
        <v>3</v>
      </c>
      <c r="H59" s="46">
        <f t="shared" si="1"/>
        <v>26</v>
      </c>
    </row>
    <row r="60" spans="1:8" ht="24.95" customHeight="1" x14ac:dyDescent="0.25">
      <c r="A60" s="352"/>
      <c r="B60" s="50">
        <v>68</v>
      </c>
      <c r="C60" s="53" t="s">
        <v>62</v>
      </c>
      <c r="D60" s="50">
        <v>313</v>
      </c>
      <c r="E60" s="53" t="s">
        <v>208</v>
      </c>
      <c r="F60" s="50">
        <v>31</v>
      </c>
      <c r="G60" s="56">
        <v>3</v>
      </c>
      <c r="H60" s="46">
        <f t="shared" si="1"/>
        <v>34</v>
      </c>
    </row>
    <row r="61" spans="1:8" ht="24.95" customHeight="1" x14ac:dyDescent="0.25">
      <c r="A61" s="352"/>
      <c r="B61" s="50">
        <v>69</v>
      </c>
      <c r="C61" s="53" t="s">
        <v>63</v>
      </c>
      <c r="D61" s="50">
        <v>313</v>
      </c>
      <c r="E61" s="53" t="s">
        <v>208</v>
      </c>
      <c r="F61" s="50">
        <v>37</v>
      </c>
      <c r="G61" s="56">
        <v>3</v>
      </c>
      <c r="H61" s="46">
        <f t="shared" si="1"/>
        <v>40</v>
      </c>
    </row>
    <row r="62" spans="1:8" ht="24.95" customHeight="1" x14ac:dyDescent="0.25">
      <c r="A62" s="352"/>
      <c r="B62" s="50">
        <v>76</v>
      </c>
      <c r="C62" s="53" t="s">
        <v>64</v>
      </c>
      <c r="D62" s="50">
        <v>313</v>
      </c>
      <c r="E62" s="53" t="s">
        <v>208</v>
      </c>
      <c r="F62" s="50">
        <v>38</v>
      </c>
      <c r="G62" s="56">
        <v>3</v>
      </c>
      <c r="H62" s="46">
        <f t="shared" si="1"/>
        <v>41</v>
      </c>
    </row>
    <row r="63" spans="1:8" ht="24.95" customHeight="1" x14ac:dyDescent="0.25">
      <c r="A63" s="352"/>
      <c r="B63" s="50">
        <v>84</v>
      </c>
      <c r="C63" s="53" t="s">
        <v>65</v>
      </c>
      <c r="D63" s="50">
        <v>313</v>
      </c>
      <c r="E63" s="53" t="s">
        <v>208</v>
      </c>
      <c r="F63" s="50">
        <v>37</v>
      </c>
      <c r="G63" s="56">
        <v>3</v>
      </c>
      <c r="H63" s="46">
        <f t="shared" si="1"/>
        <v>40</v>
      </c>
    </row>
    <row r="64" spans="1:8" ht="24.95" customHeight="1" x14ac:dyDescent="0.25">
      <c r="A64" s="352"/>
      <c r="B64" s="50">
        <v>126</v>
      </c>
      <c r="C64" s="53" t="s">
        <v>66</v>
      </c>
      <c r="D64" s="50">
        <v>313</v>
      </c>
      <c r="E64" s="53" t="s">
        <v>208</v>
      </c>
      <c r="F64" s="50">
        <v>15</v>
      </c>
      <c r="G64" s="56">
        <v>3</v>
      </c>
      <c r="H64" s="46">
        <f t="shared" si="1"/>
        <v>18</v>
      </c>
    </row>
    <row r="65" spans="1:8" ht="24.95" customHeight="1" x14ac:dyDescent="0.25">
      <c r="A65" s="352"/>
      <c r="B65" s="50">
        <v>127</v>
      </c>
      <c r="C65" s="53" t="s">
        <v>67</v>
      </c>
      <c r="D65" s="50">
        <v>313</v>
      </c>
      <c r="E65" s="53" t="s">
        <v>208</v>
      </c>
      <c r="F65" s="50">
        <v>11</v>
      </c>
      <c r="G65" s="56">
        <v>2</v>
      </c>
      <c r="H65" s="46">
        <f t="shared" si="1"/>
        <v>13</v>
      </c>
    </row>
    <row r="66" spans="1:8" ht="24.95" customHeight="1" x14ac:dyDescent="0.25">
      <c r="A66" s="352"/>
      <c r="B66" s="50">
        <v>141</v>
      </c>
      <c r="C66" s="53" t="s">
        <v>68</v>
      </c>
      <c r="D66" s="50">
        <v>313</v>
      </c>
      <c r="E66" s="53" t="s">
        <v>208</v>
      </c>
      <c r="F66" s="50">
        <v>7</v>
      </c>
      <c r="G66" s="56">
        <v>2</v>
      </c>
      <c r="H66" s="46">
        <f t="shared" si="1"/>
        <v>9</v>
      </c>
    </row>
    <row r="67" spans="1:8" ht="24.95" customHeight="1" x14ac:dyDescent="0.25">
      <c r="A67" s="352"/>
      <c r="B67" s="50">
        <v>150</v>
      </c>
      <c r="C67" s="53" t="s">
        <v>69</v>
      </c>
      <c r="D67" s="50">
        <v>313</v>
      </c>
      <c r="E67" s="53" t="s">
        <v>208</v>
      </c>
      <c r="F67" s="50">
        <v>12</v>
      </c>
      <c r="G67" s="56">
        <v>2</v>
      </c>
      <c r="H67" s="46">
        <f t="shared" si="1"/>
        <v>14</v>
      </c>
    </row>
    <row r="68" spans="1:8" ht="24.95" customHeight="1" x14ac:dyDescent="0.25">
      <c r="A68" s="352"/>
      <c r="B68" s="50">
        <v>188</v>
      </c>
      <c r="C68" s="53" t="s">
        <v>70</v>
      </c>
      <c r="D68" s="50">
        <v>313</v>
      </c>
      <c r="E68" s="53" t="s">
        <v>208</v>
      </c>
      <c r="F68" s="50">
        <v>21</v>
      </c>
      <c r="G68" s="56">
        <v>3</v>
      </c>
      <c r="H68" s="46">
        <f t="shared" si="1"/>
        <v>24</v>
      </c>
    </row>
    <row r="69" spans="1:8" ht="24.95" customHeight="1" x14ac:dyDescent="0.25">
      <c r="A69" s="352"/>
      <c r="B69" s="50">
        <v>571</v>
      </c>
      <c r="C69" s="53" t="s">
        <v>71</v>
      </c>
      <c r="D69" s="50">
        <v>313</v>
      </c>
      <c r="E69" s="53" t="s">
        <v>208</v>
      </c>
      <c r="F69" s="50">
        <v>9</v>
      </c>
      <c r="G69" s="56">
        <v>2</v>
      </c>
      <c r="H69" s="46">
        <f t="shared" si="1"/>
        <v>11</v>
      </c>
    </row>
    <row r="70" spans="1:8" ht="24.95" customHeight="1" x14ac:dyDescent="0.25">
      <c r="A70" s="352"/>
      <c r="B70" s="147">
        <v>613</v>
      </c>
      <c r="C70" s="148" t="s">
        <v>72</v>
      </c>
      <c r="D70" s="147">
        <v>313</v>
      </c>
      <c r="E70" s="148" t="s">
        <v>208</v>
      </c>
      <c r="F70" s="147">
        <v>9</v>
      </c>
      <c r="G70" s="149">
        <v>2</v>
      </c>
      <c r="H70" s="146">
        <f t="shared" si="1"/>
        <v>11</v>
      </c>
    </row>
    <row r="71" spans="1:8" ht="24.95" customHeight="1" thickBot="1" x14ac:dyDescent="0.3">
      <c r="A71" s="353"/>
      <c r="B71" s="274">
        <v>663</v>
      </c>
      <c r="C71" s="275" t="s">
        <v>213</v>
      </c>
      <c r="D71" s="274">
        <v>313</v>
      </c>
      <c r="E71" s="275" t="s">
        <v>208</v>
      </c>
      <c r="F71" s="274">
        <v>25</v>
      </c>
      <c r="G71" s="168">
        <v>3</v>
      </c>
      <c r="H71" s="121">
        <f t="shared" ref="H71:H106" si="2">F71+G71</f>
        <v>28</v>
      </c>
    </row>
    <row r="72" spans="1:8" ht="24.95" customHeight="1" x14ac:dyDescent="0.25">
      <c r="A72" s="351" t="s">
        <v>73</v>
      </c>
      <c r="B72" s="49">
        <v>13</v>
      </c>
      <c r="C72" s="52" t="s">
        <v>74</v>
      </c>
      <c r="D72" s="49">
        <v>313</v>
      </c>
      <c r="E72" s="52" t="s">
        <v>208</v>
      </c>
      <c r="F72" s="49">
        <v>2</v>
      </c>
      <c r="G72" s="55">
        <v>2</v>
      </c>
      <c r="H72" s="48">
        <f t="shared" si="2"/>
        <v>4</v>
      </c>
    </row>
    <row r="73" spans="1:8" ht="24.95" customHeight="1" x14ac:dyDescent="0.25">
      <c r="A73" s="352"/>
      <c r="B73" s="50">
        <v>14</v>
      </c>
      <c r="C73" s="53" t="s">
        <v>75</v>
      </c>
      <c r="D73" s="50">
        <v>313</v>
      </c>
      <c r="E73" s="53" t="s">
        <v>208</v>
      </c>
      <c r="F73" s="50">
        <v>5</v>
      </c>
      <c r="G73" s="56">
        <v>2</v>
      </c>
      <c r="H73" s="46">
        <f t="shared" si="2"/>
        <v>7</v>
      </c>
    </row>
    <row r="74" spans="1:8" ht="24.95" customHeight="1" x14ac:dyDescent="0.25">
      <c r="A74" s="352"/>
      <c r="B74" s="50">
        <v>15</v>
      </c>
      <c r="C74" s="53" t="s">
        <v>76</v>
      </c>
      <c r="D74" s="50">
        <v>313</v>
      </c>
      <c r="E74" s="53" t="s">
        <v>208</v>
      </c>
      <c r="F74" s="50">
        <v>13</v>
      </c>
      <c r="G74" s="56">
        <v>2</v>
      </c>
      <c r="H74" s="46">
        <f t="shared" si="2"/>
        <v>15</v>
      </c>
    </row>
    <row r="75" spans="1:8" ht="24.95" customHeight="1" x14ac:dyDescent="0.25">
      <c r="A75" s="352"/>
      <c r="B75" s="50">
        <v>16</v>
      </c>
      <c r="C75" s="53" t="s">
        <v>77</v>
      </c>
      <c r="D75" s="50">
        <v>313</v>
      </c>
      <c r="E75" s="53" t="s">
        <v>208</v>
      </c>
      <c r="F75" s="50">
        <v>26</v>
      </c>
      <c r="G75" s="56">
        <v>3</v>
      </c>
      <c r="H75" s="46">
        <f t="shared" si="2"/>
        <v>29</v>
      </c>
    </row>
    <row r="76" spans="1:8" ht="24.95" customHeight="1" x14ac:dyDescent="0.25">
      <c r="A76" s="352"/>
      <c r="B76" s="50">
        <v>52</v>
      </c>
      <c r="C76" s="53" t="s">
        <v>78</v>
      </c>
      <c r="D76" s="50">
        <v>313</v>
      </c>
      <c r="E76" s="53" t="s">
        <v>208</v>
      </c>
      <c r="F76" s="50">
        <v>19</v>
      </c>
      <c r="G76" s="56">
        <v>3</v>
      </c>
      <c r="H76" s="46">
        <f t="shared" si="2"/>
        <v>22</v>
      </c>
    </row>
    <row r="77" spans="1:8" ht="24.95" customHeight="1" x14ac:dyDescent="0.25">
      <c r="A77" s="352"/>
      <c r="B77" s="50">
        <v>60</v>
      </c>
      <c r="C77" s="53" t="s">
        <v>79</v>
      </c>
      <c r="D77" s="50">
        <v>313</v>
      </c>
      <c r="E77" s="53" t="s">
        <v>208</v>
      </c>
      <c r="F77" s="50">
        <v>13</v>
      </c>
      <c r="G77" s="56">
        <v>2</v>
      </c>
      <c r="H77" s="46">
        <f t="shared" si="2"/>
        <v>15</v>
      </c>
    </row>
    <row r="78" spans="1:8" ht="24.95" customHeight="1" x14ac:dyDescent="0.25">
      <c r="A78" s="352"/>
      <c r="B78" s="50">
        <v>64</v>
      </c>
      <c r="C78" s="53" t="s">
        <v>80</v>
      </c>
      <c r="D78" s="50">
        <v>313</v>
      </c>
      <c r="E78" s="53" t="s">
        <v>208</v>
      </c>
      <c r="F78" s="50">
        <v>20</v>
      </c>
      <c r="G78" s="56">
        <v>3</v>
      </c>
      <c r="H78" s="46">
        <f t="shared" si="2"/>
        <v>23</v>
      </c>
    </row>
    <row r="79" spans="1:8" ht="24.95" customHeight="1" x14ac:dyDescent="0.25">
      <c r="A79" s="352"/>
      <c r="B79" s="50">
        <v>74</v>
      </c>
      <c r="C79" s="53" t="s">
        <v>81</v>
      </c>
      <c r="D79" s="50">
        <v>313</v>
      </c>
      <c r="E79" s="53" t="s">
        <v>208</v>
      </c>
      <c r="F79" s="50">
        <v>28</v>
      </c>
      <c r="G79" s="56">
        <v>3</v>
      </c>
      <c r="H79" s="46">
        <f t="shared" si="2"/>
        <v>31</v>
      </c>
    </row>
    <row r="80" spans="1:8" ht="24.95" customHeight="1" x14ac:dyDescent="0.25">
      <c r="A80" s="352"/>
      <c r="B80" s="50">
        <v>99</v>
      </c>
      <c r="C80" s="53" t="s">
        <v>82</v>
      </c>
      <c r="D80" s="50">
        <v>313</v>
      </c>
      <c r="E80" s="53" t="s">
        <v>208</v>
      </c>
      <c r="F80" s="50">
        <v>16</v>
      </c>
      <c r="G80" s="56">
        <v>3</v>
      </c>
      <c r="H80" s="46">
        <f t="shared" si="2"/>
        <v>19</v>
      </c>
    </row>
    <row r="81" spans="1:8" ht="24.95" customHeight="1" x14ac:dyDescent="0.25">
      <c r="A81" s="352"/>
      <c r="B81" s="50">
        <v>190</v>
      </c>
      <c r="C81" s="53" t="s">
        <v>83</v>
      </c>
      <c r="D81" s="50">
        <v>313</v>
      </c>
      <c r="E81" s="53" t="s">
        <v>208</v>
      </c>
      <c r="F81" s="50">
        <v>21</v>
      </c>
      <c r="G81" s="56">
        <v>3</v>
      </c>
      <c r="H81" s="46">
        <f t="shared" si="2"/>
        <v>24</v>
      </c>
    </row>
    <row r="82" spans="1:8" ht="24.95" customHeight="1" thickBot="1" x14ac:dyDescent="0.3">
      <c r="A82" s="353"/>
      <c r="B82" s="51">
        <v>535</v>
      </c>
      <c r="C82" s="54" t="s">
        <v>193</v>
      </c>
      <c r="D82" s="51">
        <v>313</v>
      </c>
      <c r="E82" s="54" t="s">
        <v>208</v>
      </c>
      <c r="F82" s="51">
        <v>10</v>
      </c>
      <c r="G82" s="57">
        <v>2</v>
      </c>
      <c r="H82" s="47">
        <f t="shared" si="2"/>
        <v>12</v>
      </c>
    </row>
    <row r="83" spans="1:8" ht="24.95" customHeight="1" x14ac:dyDescent="0.25">
      <c r="A83" s="351" t="s">
        <v>84</v>
      </c>
      <c r="B83" s="49">
        <v>4</v>
      </c>
      <c r="C83" s="52" t="s">
        <v>85</v>
      </c>
      <c r="D83" s="49">
        <v>313</v>
      </c>
      <c r="E83" s="52" t="s">
        <v>208</v>
      </c>
      <c r="F83" s="49">
        <v>6</v>
      </c>
      <c r="G83" s="55">
        <v>2</v>
      </c>
      <c r="H83" s="48">
        <f t="shared" si="2"/>
        <v>8</v>
      </c>
    </row>
    <row r="84" spans="1:8" ht="24.95" customHeight="1" x14ac:dyDescent="0.25">
      <c r="A84" s="352"/>
      <c r="B84" s="50">
        <v>5</v>
      </c>
      <c r="C84" s="53" t="s">
        <v>86</v>
      </c>
      <c r="D84" s="50">
        <v>313</v>
      </c>
      <c r="E84" s="53" t="s">
        <v>208</v>
      </c>
      <c r="F84" s="50">
        <v>1</v>
      </c>
      <c r="G84" s="60">
        <v>1</v>
      </c>
      <c r="H84" s="46">
        <f t="shared" si="2"/>
        <v>2</v>
      </c>
    </row>
    <row r="85" spans="1:8" ht="24.95" customHeight="1" x14ac:dyDescent="0.25">
      <c r="A85" s="352"/>
      <c r="B85" s="50">
        <v>19</v>
      </c>
      <c r="C85" s="53" t="s">
        <v>88</v>
      </c>
      <c r="D85" s="50">
        <v>313</v>
      </c>
      <c r="E85" s="53" t="s">
        <v>208</v>
      </c>
      <c r="F85" s="50">
        <v>8</v>
      </c>
      <c r="G85" s="56">
        <v>2</v>
      </c>
      <c r="H85" s="46">
        <f t="shared" si="2"/>
        <v>10</v>
      </c>
    </row>
    <row r="86" spans="1:8" ht="24.95" customHeight="1" x14ac:dyDescent="0.25">
      <c r="A86" s="352"/>
      <c r="B86" s="50">
        <v>20</v>
      </c>
      <c r="C86" s="53" t="s">
        <v>89</v>
      </c>
      <c r="D86" s="50">
        <v>313</v>
      </c>
      <c r="E86" s="53" t="s">
        <v>208</v>
      </c>
      <c r="F86" s="50">
        <v>18</v>
      </c>
      <c r="G86" s="56">
        <v>3</v>
      </c>
      <c r="H86" s="46">
        <f t="shared" si="2"/>
        <v>21</v>
      </c>
    </row>
    <row r="87" spans="1:8" ht="24.95" customHeight="1" x14ac:dyDescent="0.25">
      <c r="A87" s="352"/>
      <c r="B87" s="50">
        <v>21</v>
      </c>
      <c r="C87" s="53" t="s">
        <v>90</v>
      </c>
      <c r="D87" s="50">
        <v>313</v>
      </c>
      <c r="E87" s="53" t="s">
        <v>208</v>
      </c>
      <c r="F87" s="50">
        <v>5</v>
      </c>
      <c r="G87" s="56">
        <v>2</v>
      </c>
      <c r="H87" s="46">
        <f t="shared" si="2"/>
        <v>7</v>
      </c>
    </row>
    <row r="88" spans="1:8" ht="24.95" customHeight="1" x14ac:dyDescent="0.25">
      <c r="A88" s="352"/>
      <c r="B88" s="50">
        <v>23</v>
      </c>
      <c r="C88" s="53" t="s">
        <v>91</v>
      </c>
      <c r="D88" s="50">
        <v>313</v>
      </c>
      <c r="E88" s="53" t="s">
        <v>208</v>
      </c>
      <c r="F88" s="50">
        <v>15</v>
      </c>
      <c r="G88" s="56">
        <v>3</v>
      </c>
      <c r="H88" s="46">
        <f t="shared" si="2"/>
        <v>18</v>
      </c>
    </row>
    <row r="89" spans="1:8" ht="24.95" customHeight="1" x14ac:dyDescent="0.25">
      <c r="A89" s="352"/>
      <c r="B89" s="109">
        <v>29</v>
      </c>
      <c r="C89" s="110" t="s">
        <v>212</v>
      </c>
      <c r="D89" s="109">
        <v>313</v>
      </c>
      <c r="E89" s="110" t="s">
        <v>208</v>
      </c>
      <c r="F89" s="109">
        <v>7</v>
      </c>
      <c r="G89" s="113">
        <v>2</v>
      </c>
      <c r="H89" s="114">
        <f t="shared" si="2"/>
        <v>9</v>
      </c>
    </row>
    <row r="90" spans="1:8" ht="24.95" customHeight="1" x14ac:dyDescent="0.25">
      <c r="A90" s="352"/>
      <c r="B90" s="50">
        <v>30</v>
      </c>
      <c r="C90" s="53" t="s">
        <v>92</v>
      </c>
      <c r="D90" s="50">
        <v>313</v>
      </c>
      <c r="E90" s="53" t="s">
        <v>208</v>
      </c>
      <c r="F90" s="50">
        <v>10</v>
      </c>
      <c r="G90" s="56">
        <v>2</v>
      </c>
      <c r="H90" s="46">
        <f t="shared" si="2"/>
        <v>12</v>
      </c>
    </row>
    <row r="91" spans="1:8" ht="24.95" customHeight="1" x14ac:dyDescent="0.25">
      <c r="A91" s="352"/>
      <c r="B91" s="50">
        <v>31</v>
      </c>
      <c r="C91" s="53" t="s">
        <v>93</v>
      </c>
      <c r="D91" s="50">
        <v>313</v>
      </c>
      <c r="E91" s="53" t="s">
        <v>208</v>
      </c>
      <c r="F91" s="50">
        <v>8</v>
      </c>
      <c r="G91" s="56">
        <v>2</v>
      </c>
      <c r="H91" s="46">
        <f t="shared" si="2"/>
        <v>10</v>
      </c>
    </row>
    <row r="92" spans="1:8" ht="24.95" customHeight="1" x14ac:dyDescent="0.25">
      <c r="A92" s="352"/>
      <c r="B92" s="50">
        <v>34</v>
      </c>
      <c r="C92" s="53" t="s">
        <v>95</v>
      </c>
      <c r="D92" s="50">
        <v>313</v>
      </c>
      <c r="E92" s="53" t="s">
        <v>208</v>
      </c>
      <c r="F92" s="50">
        <v>7</v>
      </c>
      <c r="G92" s="56">
        <v>2</v>
      </c>
      <c r="H92" s="46">
        <f t="shared" si="2"/>
        <v>9</v>
      </c>
    </row>
    <row r="93" spans="1:8" ht="24.95" customHeight="1" x14ac:dyDescent="0.25">
      <c r="A93" s="352"/>
      <c r="B93" s="109">
        <v>35</v>
      </c>
      <c r="C93" s="110" t="s">
        <v>96</v>
      </c>
      <c r="D93" s="109">
        <v>313</v>
      </c>
      <c r="E93" s="110" t="s">
        <v>208</v>
      </c>
      <c r="F93" s="109">
        <v>5</v>
      </c>
      <c r="G93" s="113">
        <v>2</v>
      </c>
      <c r="H93" s="114">
        <f t="shared" si="2"/>
        <v>7</v>
      </c>
    </row>
    <row r="94" spans="1:8" ht="24.95" customHeight="1" x14ac:dyDescent="0.25">
      <c r="A94" s="352"/>
      <c r="B94" s="50">
        <v>40</v>
      </c>
      <c r="C94" s="53" t="s">
        <v>97</v>
      </c>
      <c r="D94" s="50">
        <v>313</v>
      </c>
      <c r="E94" s="53" t="s">
        <v>208</v>
      </c>
      <c r="F94" s="50">
        <v>9</v>
      </c>
      <c r="G94" s="56">
        <v>2</v>
      </c>
      <c r="H94" s="46">
        <f t="shared" si="2"/>
        <v>11</v>
      </c>
    </row>
    <row r="95" spans="1:8" ht="24.95" customHeight="1" x14ac:dyDescent="0.25">
      <c r="A95" s="352"/>
      <c r="B95" s="50">
        <v>42</v>
      </c>
      <c r="C95" s="53" t="s">
        <v>98</v>
      </c>
      <c r="D95" s="50">
        <v>313</v>
      </c>
      <c r="E95" s="53" t="s">
        <v>208</v>
      </c>
      <c r="F95" s="50">
        <v>22</v>
      </c>
      <c r="G95" s="56">
        <v>3</v>
      </c>
      <c r="H95" s="46">
        <f t="shared" si="2"/>
        <v>25</v>
      </c>
    </row>
    <row r="96" spans="1:8" ht="24.95" customHeight="1" x14ac:dyDescent="0.25">
      <c r="A96" s="352"/>
      <c r="B96" s="50">
        <v>53</v>
      </c>
      <c r="C96" s="53" t="s">
        <v>99</v>
      </c>
      <c r="D96" s="50">
        <v>313</v>
      </c>
      <c r="E96" s="53" t="s">
        <v>208</v>
      </c>
      <c r="F96" s="50">
        <v>11</v>
      </c>
      <c r="G96" s="56">
        <v>2</v>
      </c>
      <c r="H96" s="46">
        <f t="shared" si="2"/>
        <v>13</v>
      </c>
    </row>
    <row r="97" spans="1:8" ht="24.95" customHeight="1" x14ac:dyDescent="0.25">
      <c r="A97" s="352"/>
      <c r="B97" s="50">
        <v>57</v>
      </c>
      <c r="C97" s="53" t="s">
        <v>100</v>
      </c>
      <c r="D97" s="50">
        <v>313</v>
      </c>
      <c r="E97" s="53" t="s">
        <v>208</v>
      </c>
      <c r="F97" s="50">
        <v>7</v>
      </c>
      <c r="G97" s="56">
        <v>2</v>
      </c>
      <c r="H97" s="46">
        <f t="shared" si="2"/>
        <v>9</v>
      </c>
    </row>
    <row r="98" spans="1:8" ht="24.95" customHeight="1" x14ac:dyDescent="0.25">
      <c r="A98" s="352"/>
      <c r="B98" s="50">
        <v>63</v>
      </c>
      <c r="C98" s="53" t="s">
        <v>101</v>
      </c>
      <c r="D98" s="50">
        <v>313</v>
      </c>
      <c r="E98" s="53" t="s">
        <v>208</v>
      </c>
      <c r="F98" s="50">
        <v>11</v>
      </c>
      <c r="G98" s="56">
        <v>2</v>
      </c>
      <c r="H98" s="46">
        <f t="shared" si="2"/>
        <v>13</v>
      </c>
    </row>
    <row r="99" spans="1:8" ht="24.95" customHeight="1" x14ac:dyDescent="0.25">
      <c r="A99" s="352"/>
      <c r="B99" s="50">
        <v>82</v>
      </c>
      <c r="C99" s="53" t="s">
        <v>102</v>
      </c>
      <c r="D99" s="50">
        <v>313</v>
      </c>
      <c r="E99" s="53" t="s">
        <v>208</v>
      </c>
      <c r="F99" s="50">
        <v>9</v>
      </c>
      <c r="G99" s="56">
        <v>2</v>
      </c>
      <c r="H99" s="46">
        <f t="shared" si="2"/>
        <v>11</v>
      </c>
    </row>
    <row r="100" spans="1:8" ht="24.95" customHeight="1" x14ac:dyDescent="0.25">
      <c r="A100" s="352"/>
      <c r="B100" s="50">
        <v>83</v>
      </c>
      <c r="C100" s="53" t="s">
        <v>103</v>
      </c>
      <c r="D100" s="50">
        <v>313</v>
      </c>
      <c r="E100" s="53" t="s">
        <v>208</v>
      </c>
      <c r="F100" s="50">
        <v>13</v>
      </c>
      <c r="G100" s="56">
        <v>2</v>
      </c>
      <c r="H100" s="46">
        <f t="shared" si="2"/>
        <v>15</v>
      </c>
    </row>
    <row r="101" spans="1:8" ht="24.95" customHeight="1" x14ac:dyDescent="0.25">
      <c r="A101" s="352"/>
      <c r="B101" s="50">
        <v>88</v>
      </c>
      <c r="C101" s="53" t="s">
        <v>104</v>
      </c>
      <c r="D101" s="50">
        <v>313</v>
      </c>
      <c r="E101" s="53" t="s">
        <v>208</v>
      </c>
      <c r="F101" s="50">
        <v>2</v>
      </c>
      <c r="G101" s="56">
        <v>1</v>
      </c>
      <c r="H101" s="46">
        <f t="shared" si="2"/>
        <v>3</v>
      </c>
    </row>
    <row r="102" spans="1:8" ht="24.95" customHeight="1" x14ac:dyDescent="0.25">
      <c r="A102" s="352"/>
      <c r="B102" s="109">
        <v>90</v>
      </c>
      <c r="C102" s="110" t="s">
        <v>211</v>
      </c>
      <c r="D102" s="109">
        <v>313</v>
      </c>
      <c r="E102" s="110" t="s">
        <v>208</v>
      </c>
      <c r="F102" s="109">
        <v>14</v>
      </c>
      <c r="G102" s="113">
        <v>2</v>
      </c>
      <c r="H102" s="114">
        <f t="shared" si="2"/>
        <v>16</v>
      </c>
    </row>
    <row r="103" spans="1:8" ht="24.95" customHeight="1" x14ac:dyDescent="0.25">
      <c r="A103" s="352"/>
      <c r="B103" s="50">
        <v>91</v>
      </c>
      <c r="C103" s="53" t="s">
        <v>105</v>
      </c>
      <c r="D103" s="50">
        <v>313</v>
      </c>
      <c r="E103" s="53" t="s">
        <v>208</v>
      </c>
      <c r="F103" s="50">
        <v>13</v>
      </c>
      <c r="G103" s="56">
        <v>2</v>
      </c>
      <c r="H103" s="46">
        <f t="shared" si="2"/>
        <v>15</v>
      </c>
    </row>
    <row r="104" spans="1:8" ht="24.95" customHeight="1" x14ac:dyDescent="0.25">
      <c r="A104" s="352"/>
      <c r="B104" s="50">
        <v>96</v>
      </c>
      <c r="C104" s="53" t="s">
        <v>106</v>
      </c>
      <c r="D104" s="50">
        <v>313</v>
      </c>
      <c r="E104" s="53" t="s">
        <v>208</v>
      </c>
      <c r="F104" s="50">
        <v>5</v>
      </c>
      <c r="G104" s="60">
        <v>2</v>
      </c>
      <c r="H104" s="46">
        <f t="shared" si="2"/>
        <v>7</v>
      </c>
    </row>
    <row r="105" spans="1:8" ht="24.95" customHeight="1" x14ac:dyDescent="0.25">
      <c r="A105" s="352"/>
      <c r="B105" s="50">
        <v>103</v>
      </c>
      <c r="C105" s="53" t="s">
        <v>107</v>
      </c>
      <c r="D105" s="50">
        <v>313</v>
      </c>
      <c r="E105" s="53" t="s">
        <v>208</v>
      </c>
      <c r="F105" s="50">
        <v>2</v>
      </c>
      <c r="G105" s="60">
        <v>1</v>
      </c>
      <c r="H105" s="46">
        <f t="shared" si="2"/>
        <v>3</v>
      </c>
    </row>
    <row r="106" spans="1:8" ht="24.95" customHeight="1" x14ac:dyDescent="0.25">
      <c r="A106" s="352"/>
      <c r="B106" s="109">
        <v>110</v>
      </c>
      <c r="C106" s="110" t="s">
        <v>240</v>
      </c>
      <c r="D106" s="109">
        <v>313</v>
      </c>
      <c r="E106" s="110" t="s">
        <v>208</v>
      </c>
      <c r="F106" s="109">
        <v>6</v>
      </c>
      <c r="G106" s="378">
        <v>2</v>
      </c>
      <c r="H106" s="114">
        <f t="shared" si="2"/>
        <v>8</v>
      </c>
    </row>
    <row r="107" spans="1:8" ht="24.95" customHeight="1" x14ac:dyDescent="0.25">
      <c r="A107" s="352"/>
      <c r="B107" s="50">
        <v>115</v>
      </c>
      <c r="C107" s="53" t="s">
        <v>108</v>
      </c>
      <c r="D107" s="50">
        <v>313</v>
      </c>
      <c r="E107" s="53" t="s">
        <v>208</v>
      </c>
      <c r="F107" s="50">
        <v>33</v>
      </c>
      <c r="G107" s="56">
        <v>3</v>
      </c>
      <c r="H107" s="46">
        <f t="shared" ref="H107:H143" si="3">F107+G107</f>
        <v>36</v>
      </c>
    </row>
    <row r="108" spans="1:8" ht="24.95" customHeight="1" x14ac:dyDescent="0.25">
      <c r="A108" s="352"/>
      <c r="B108" s="50">
        <v>122</v>
      </c>
      <c r="C108" s="53" t="s">
        <v>110</v>
      </c>
      <c r="D108" s="50">
        <v>313</v>
      </c>
      <c r="E108" s="53" t="s">
        <v>208</v>
      </c>
      <c r="F108" s="50">
        <v>16</v>
      </c>
      <c r="G108" s="56">
        <v>3</v>
      </c>
      <c r="H108" s="46">
        <f t="shared" si="3"/>
        <v>19</v>
      </c>
    </row>
    <row r="109" spans="1:8" ht="24.95" customHeight="1" x14ac:dyDescent="0.25">
      <c r="A109" s="352"/>
      <c r="B109" s="50">
        <v>123</v>
      </c>
      <c r="C109" s="53" t="s">
        <v>111</v>
      </c>
      <c r="D109" s="50">
        <v>313</v>
      </c>
      <c r="E109" s="53" t="s">
        <v>208</v>
      </c>
      <c r="F109" s="50">
        <v>5</v>
      </c>
      <c r="G109" s="56">
        <v>2</v>
      </c>
      <c r="H109" s="46">
        <f t="shared" si="3"/>
        <v>7</v>
      </c>
    </row>
    <row r="110" spans="1:8" ht="24.95" customHeight="1" x14ac:dyDescent="0.25">
      <c r="A110" s="352"/>
      <c r="B110" s="50">
        <v>129</v>
      </c>
      <c r="C110" s="53" t="s">
        <v>113</v>
      </c>
      <c r="D110" s="50">
        <v>313</v>
      </c>
      <c r="E110" s="53" t="s">
        <v>208</v>
      </c>
      <c r="F110" s="50">
        <v>4</v>
      </c>
      <c r="G110" s="56">
        <v>2</v>
      </c>
      <c r="H110" s="46">
        <f t="shared" si="3"/>
        <v>6</v>
      </c>
    </row>
    <row r="111" spans="1:8" ht="24.95" customHeight="1" x14ac:dyDescent="0.25">
      <c r="A111" s="352"/>
      <c r="B111" s="50">
        <v>167</v>
      </c>
      <c r="C111" s="53" t="s">
        <v>115</v>
      </c>
      <c r="D111" s="50">
        <v>313</v>
      </c>
      <c r="E111" s="53" t="s">
        <v>208</v>
      </c>
      <c r="F111" s="50">
        <v>9</v>
      </c>
      <c r="G111" s="56">
        <v>2</v>
      </c>
      <c r="H111" s="46">
        <f t="shared" si="3"/>
        <v>11</v>
      </c>
    </row>
    <row r="112" spans="1:8" ht="24.95" customHeight="1" x14ac:dyDescent="0.25">
      <c r="A112" s="352"/>
      <c r="B112" s="50">
        <v>169</v>
      </c>
      <c r="C112" s="53" t="s">
        <v>117</v>
      </c>
      <c r="D112" s="50">
        <v>313</v>
      </c>
      <c r="E112" s="53" t="s">
        <v>208</v>
      </c>
      <c r="F112" s="50">
        <v>3</v>
      </c>
      <c r="G112" s="56">
        <v>2</v>
      </c>
      <c r="H112" s="46">
        <f t="shared" si="3"/>
        <v>5</v>
      </c>
    </row>
    <row r="113" spans="1:8" ht="24.95" customHeight="1" x14ac:dyDescent="0.25">
      <c r="A113" s="352"/>
      <c r="B113" s="50">
        <v>172</v>
      </c>
      <c r="C113" s="53" t="s">
        <v>119</v>
      </c>
      <c r="D113" s="50">
        <v>313</v>
      </c>
      <c r="E113" s="53" t="s">
        <v>208</v>
      </c>
      <c r="F113" s="50">
        <v>4</v>
      </c>
      <c r="G113" s="56">
        <v>2</v>
      </c>
      <c r="H113" s="46">
        <f t="shared" si="3"/>
        <v>6</v>
      </c>
    </row>
    <row r="114" spans="1:8" ht="24.95" customHeight="1" x14ac:dyDescent="0.25">
      <c r="A114" s="352"/>
      <c r="B114" s="50">
        <v>175</v>
      </c>
      <c r="C114" s="53" t="s">
        <v>122</v>
      </c>
      <c r="D114" s="50">
        <v>313</v>
      </c>
      <c r="E114" s="53" t="s">
        <v>208</v>
      </c>
      <c r="F114" s="50">
        <v>3</v>
      </c>
      <c r="G114" s="60">
        <v>2</v>
      </c>
      <c r="H114" s="46">
        <f t="shared" si="3"/>
        <v>5</v>
      </c>
    </row>
    <row r="115" spans="1:8" ht="24.95" customHeight="1" x14ac:dyDescent="0.25">
      <c r="A115" s="352"/>
      <c r="B115" s="147">
        <v>540</v>
      </c>
      <c r="C115" s="148" t="s">
        <v>242</v>
      </c>
      <c r="D115" s="147">
        <v>313</v>
      </c>
      <c r="E115" s="148" t="s">
        <v>208</v>
      </c>
      <c r="F115" s="147">
        <v>8</v>
      </c>
      <c r="G115" s="249">
        <v>2</v>
      </c>
      <c r="H115" s="146">
        <f t="shared" si="3"/>
        <v>10</v>
      </c>
    </row>
    <row r="116" spans="1:8" ht="24.95" customHeight="1" thickBot="1" x14ac:dyDescent="0.3">
      <c r="A116" s="353"/>
      <c r="B116" s="51">
        <v>541</v>
      </c>
      <c r="C116" s="54" t="s">
        <v>123</v>
      </c>
      <c r="D116" s="51">
        <v>313</v>
      </c>
      <c r="E116" s="54" t="s">
        <v>208</v>
      </c>
      <c r="F116" s="51">
        <v>1</v>
      </c>
      <c r="G116" s="59">
        <v>1</v>
      </c>
      <c r="H116" s="47">
        <f t="shared" si="3"/>
        <v>2</v>
      </c>
    </row>
    <row r="117" spans="1:8" ht="24.95" customHeight="1" x14ac:dyDescent="0.25">
      <c r="A117" s="351" t="s">
        <v>124</v>
      </c>
      <c r="B117" s="49">
        <v>36</v>
      </c>
      <c r="C117" s="52" t="s">
        <v>125</v>
      </c>
      <c r="D117" s="49">
        <v>313</v>
      </c>
      <c r="E117" s="52" t="s">
        <v>208</v>
      </c>
      <c r="F117" s="49">
        <v>5</v>
      </c>
      <c r="G117" s="55">
        <v>2</v>
      </c>
      <c r="H117" s="48">
        <f t="shared" si="3"/>
        <v>7</v>
      </c>
    </row>
    <row r="118" spans="1:8" ht="24.95" customHeight="1" x14ac:dyDescent="0.25">
      <c r="A118" s="352"/>
      <c r="B118" s="250">
        <v>51</v>
      </c>
      <c r="C118" s="251" t="s">
        <v>126</v>
      </c>
      <c r="D118" s="250">
        <v>313</v>
      </c>
      <c r="E118" s="251" t="s">
        <v>208</v>
      </c>
      <c r="F118" s="250">
        <v>6</v>
      </c>
      <c r="G118" s="161">
        <v>2</v>
      </c>
      <c r="H118" s="45">
        <f t="shared" si="3"/>
        <v>8</v>
      </c>
    </row>
    <row r="119" spans="1:8" ht="24.95" customHeight="1" x14ac:dyDescent="0.25">
      <c r="A119" s="352"/>
      <c r="B119" s="50">
        <v>86</v>
      </c>
      <c r="C119" s="53" t="s">
        <v>127</v>
      </c>
      <c r="D119" s="50">
        <v>313</v>
      </c>
      <c r="E119" s="53" t="s">
        <v>208</v>
      </c>
      <c r="F119" s="50">
        <v>11</v>
      </c>
      <c r="G119" s="56">
        <v>2</v>
      </c>
      <c r="H119" s="46">
        <f t="shared" si="3"/>
        <v>13</v>
      </c>
    </row>
    <row r="120" spans="1:8" ht="24.95" customHeight="1" x14ac:dyDescent="0.25">
      <c r="A120" s="352"/>
      <c r="B120" s="50">
        <v>108</v>
      </c>
      <c r="C120" s="53" t="s">
        <v>128</v>
      </c>
      <c r="D120" s="50">
        <v>313</v>
      </c>
      <c r="E120" s="53" t="s">
        <v>208</v>
      </c>
      <c r="F120" s="50">
        <v>8</v>
      </c>
      <c r="G120" s="56">
        <v>2</v>
      </c>
      <c r="H120" s="46">
        <f t="shared" si="3"/>
        <v>10</v>
      </c>
    </row>
    <row r="121" spans="1:8" ht="24.95" customHeight="1" x14ac:dyDescent="0.25">
      <c r="A121" s="352"/>
      <c r="B121" s="50">
        <v>140</v>
      </c>
      <c r="C121" s="53" t="s">
        <v>129</v>
      </c>
      <c r="D121" s="50">
        <v>313</v>
      </c>
      <c r="E121" s="53" t="s">
        <v>208</v>
      </c>
      <c r="F121" s="50">
        <v>23</v>
      </c>
      <c r="G121" s="56">
        <v>3</v>
      </c>
      <c r="H121" s="46">
        <f t="shared" si="3"/>
        <v>26</v>
      </c>
    </row>
    <row r="122" spans="1:8" ht="24.95" customHeight="1" x14ac:dyDescent="0.25">
      <c r="A122" s="352"/>
      <c r="B122" s="50">
        <v>501</v>
      </c>
      <c r="C122" s="53" t="s">
        <v>131</v>
      </c>
      <c r="D122" s="50">
        <v>313</v>
      </c>
      <c r="E122" s="53" t="s">
        <v>208</v>
      </c>
      <c r="F122" s="50">
        <v>4</v>
      </c>
      <c r="G122" s="60">
        <v>2</v>
      </c>
      <c r="H122" s="46">
        <f t="shared" si="3"/>
        <v>6</v>
      </c>
    </row>
    <row r="123" spans="1:8" ht="24.95" customHeight="1" thickBot="1" x14ac:dyDescent="0.3">
      <c r="A123" s="353"/>
      <c r="B123" s="51">
        <v>502</v>
      </c>
      <c r="C123" s="54" t="s">
        <v>132</v>
      </c>
      <c r="D123" s="51">
        <v>313</v>
      </c>
      <c r="E123" s="54" t="s">
        <v>208</v>
      </c>
      <c r="F123" s="51">
        <v>15</v>
      </c>
      <c r="G123" s="57">
        <v>3</v>
      </c>
      <c r="H123" s="47">
        <f t="shared" si="3"/>
        <v>18</v>
      </c>
    </row>
    <row r="124" spans="1:8" ht="24.95" customHeight="1" x14ac:dyDescent="0.25">
      <c r="A124" s="351" t="s">
        <v>133</v>
      </c>
      <c r="B124" s="49">
        <v>8</v>
      </c>
      <c r="C124" s="52" t="s">
        <v>245</v>
      </c>
      <c r="D124" s="49">
        <v>313</v>
      </c>
      <c r="E124" s="52" t="s">
        <v>208</v>
      </c>
      <c r="F124" s="49">
        <v>13</v>
      </c>
      <c r="G124" s="55">
        <v>2</v>
      </c>
      <c r="H124" s="48">
        <f t="shared" si="3"/>
        <v>15</v>
      </c>
    </row>
    <row r="125" spans="1:8" ht="24.95" customHeight="1" x14ac:dyDescent="0.25">
      <c r="A125" s="352"/>
      <c r="B125" s="250">
        <v>9</v>
      </c>
      <c r="C125" s="251" t="s">
        <v>134</v>
      </c>
      <c r="D125" s="250">
        <v>313</v>
      </c>
      <c r="E125" s="251" t="s">
        <v>208</v>
      </c>
      <c r="F125" s="250">
        <v>3</v>
      </c>
      <c r="G125" s="161">
        <v>2</v>
      </c>
      <c r="H125" s="45">
        <f t="shared" si="3"/>
        <v>5</v>
      </c>
    </row>
    <row r="126" spans="1:8" ht="24.95" customHeight="1" x14ac:dyDescent="0.25">
      <c r="A126" s="352"/>
      <c r="B126" s="50">
        <v>17</v>
      </c>
      <c r="C126" s="53" t="s">
        <v>197</v>
      </c>
      <c r="D126" s="50">
        <v>313</v>
      </c>
      <c r="E126" s="53" t="s">
        <v>208</v>
      </c>
      <c r="F126" s="50">
        <v>8</v>
      </c>
      <c r="G126" s="56">
        <v>2</v>
      </c>
      <c r="H126" s="46">
        <f t="shared" si="3"/>
        <v>10</v>
      </c>
    </row>
    <row r="127" spans="1:8" ht="24.95" customHeight="1" x14ac:dyDescent="0.25">
      <c r="A127" s="352"/>
      <c r="B127" s="50">
        <v>24</v>
      </c>
      <c r="C127" s="53" t="s">
        <v>198</v>
      </c>
      <c r="D127" s="50">
        <v>313</v>
      </c>
      <c r="E127" s="53" t="s">
        <v>208</v>
      </c>
      <c r="F127" s="50">
        <v>25</v>
      </c>
      <c r="G127" s="56">
        <v>3</v>
      </c>
      <c r="H127" s="46">
        <f t="shared" si="3"/>
        <v>28</v>
      </c>
    </row>
    <row r="128" spans="1:8" ht="24.95" customHeight="1" x14ac:dyDescent="0.25">
      <c r="A128" s="352"/>
      <c r="B128" s="50">
        <v>28</v>
      </c>
      <c r="C128" s="53" t="s">
        <v>135</v>
      </c>
      <c r="D128" s="50">
        <v>313</v>
      </c>
      <c r="E128" s="53" t="s">
        <v>208</v>
      </c>
      <c r="F128" s="50">
        <v>14</v>
      </c>
      <c r="G128" s="56">
        <v>2</v>
      </c>
      <c r="H128" s="46">
        <f t="shared" si="3"/>
        <v>16</v>
      </c>
    </row>
    <row r="129" spans="1:8" ht="24.95" customHeight="1" x14ac:dyDescent="0.25">
      <c r="A129" s="352"/>
      <c r="B129" s="50">
        <v>37</v>
      </c>
      <c r="C129" s="53" t="s">
        <v>136</v>
      </c>
      <c r="D129" s="50">
        <v>313</v>
      </c>
      <c r="E129" s="53" t="s">
        <v>208</v>
      </c>
      <c r="F129" s="50">
        <v>13</v>
      </c>
      <c r="G129" s="56">
        <v>2</v>
      </c>
      <c r="H129" s="46">
        <f t="shared" si="3"/>
        <v>15</v>
      </c>
    </row>
    <row r="130" spans="1:8" ht="24.95" customHeight="1" x14ac:dyDescent="0.25">
      <c r="A130" s="352"/>
      <c r="B130" s="50">
        <v>46</v>
      </c>
      <c r="C130" s="53" t="s">
        <v>137</v>
      </c>
      <c r="D130" s="50">
        <v>313</v>
      </c>
      <c r="E130" s="53" t="s">
        <v>208</v>
      </c>
      <c r="F130" s="50">
        <v>16</v>
      </c>
      <c r="G130" s="56">
        <v>3</v>
      </c>
      <c r="H130" s="46">
        <f t="shared" si="3"/>
        <v>19</v>
      </c>
    </row>
    <row r="131" spans="1:8" ht="24.95" customHeight="1" x14ac:dyDescent="0.25">
      <c r="A131" s="352"/>
      <c r="B131" s="50">
        <v>50</v>
      </c>
      <c r="C131" s="53" t="s">
        <v>138</v>
      </c>
      <c r="D131" s="50">
        <v>313</v>
      </c>
      <c r="E131" s="53" t="s">
        <v>208</v>
      </c>
      <c r="F131" s="50">
        <v>15</v>
      </c>
      <c r="G131" s="56">
        <v>3</v>
      </c>
      <c r="H131" s="46">
        <f t="shared" si="3"/>
        <v>18</v>
      </c>
    </row>
    <row r="132" spans="1:8" ht="24.95" customHeight="1" x14ac:dyDescent="0.25">
      <c r="A132" s="352"/>
      <c r="B132" s="50">
        <v>59</v>
      </c>
      <c r="C132" s="53" t="s">
        <v>139</v>
      </c>
      <c r="D132" s="50">
        <v>313</v>
      </c>
      <c r="E132" s="53" t="s">
        <v>208</v>
      </c>
      <c r="F132" s="50">
        <v>13</v>
      </c>
      <c r="G132" s="56">
        <v>2</v>
      </c>
      <c r="H132" s="46">
        <f t="shared" si="3"/>
        <v>15</v>
      </c>
    </row>
    <row r="133" spans="1:8" ht="24.95" customHeight="1" x14ac:dyDescent="0.25">
      <c r="A133" s="352"/>
      <c r="B133" s="50">
        <v>61</v>
      </c>
      <c r="C133" s="53" t="s">
        <v>140</v>
      </c>
      <c r="D133" s="50">
        <v>313</v>
      </c>
      <c r="E133" s="53" t="s">
        <v>208</v>
      </c>
      <c r="F133" s="50">
        <v>6</v>
      </c>
      <c r="G133" s="56">
        <v>2</v>
      </c>
      <c r="H133" s="46">
        <f t="shared" si="3"/>
        <v>8</v>
      </c>
    </row>
    <row r="134" spans="1:8" ht="24.95" customHeight="1" x14ac:dyDescent="0.25">
      <c r="A134" s="352"/>
      <c r="B134" s="50">
        <v>87</v>
      </c>
      <c r="C134" s="53" t="s">
        <v>141</v>
      </c>
      <c r="D134" s="50">
        <v>313</v>
      </c>
      <c r="E134" s="53" t="s">
        <v>208</v>
      </c>
      <c r="F134" s="50">
        <v>1</v>
      </c>
      <c r="G134" s="56">
        <v>1</v>
      </c>
      <c r="H134" s="46">
        <f t="shared" si="3"/>
        <v>2</v>
      </c>
    </row>
    <row r="135" spans="1:8" ht="24.95" customHeight="1" x14ac:dyDescent="0.25">
      <c r="A135" s="352"/>
      <c r="B135" s="50">
        <v>97</v>
      </c>
      <c r="C135" s="53" t="s">
        <v>142</v>
      </c>
      <c r="D135" s="50">
        <v>313</v>
      </c>
      <c r="E135" s="53" t="s">
        <v>208</v>
      </c>
      <c r="F135" s="50">
        <v>3</v>
      </c>
      <c r="G135" s="56">
        <v>2</v>
      </c>
      <c r="H135" s="46">
        <f t="shared" si="3"/>
        <v>5</v>
      </c>
    </row>
    <row r="136" spans="1:8" ht="24.95" customHeight="1" x14ac:dyDescent="0.25">
      <c r="A136" s="352"/>
      <c r="B136" s="50">
        <v>106</v>
      </c>
      <c r="C136" s="53" t="s">
        <v>143</v>
      </c>
      <c r="D136" s="50">
        <v>313</v>
      </c>
      <c r="E136" s="53" t="s">
        <v>208</v>
      </c>
      <c r="F136" s="50">
        <v>12</v>
      </c>
      <c r="G136" s="56">
        <v>2</v>
      </c>
      <c r="H136" s="46">
        <f t="shared" si="3"/>
        <v>14</v>
      </c>
    </row>
    <row r="137" spans="1:8" ht="24.95" customHeight="1" x14ac:dyDescent="0.25">
      <c r="A137" s="352"/>
      <c r="B137" s="50">
        <v>144</v>
      </c>
      <c r="C137" s="53" t="s">
        <v>144</v>
      </c>
      <c r="D137" s="50">
        <v>313</v>
      </c>
      <c r="E137" s="53" t="s">
        <v>208</v>
      </c>
      <c r="F137" s="50">
        <v>4</v>
      </c>
      <c r="G137" s="56">
        <v>2</v>
      </c>
      <c r="H137" s="46">
        <f t="shared" si="3"/>
        <v>6</v>
      </c>
    </row>
    <row r="138" spans="1:8" ht="24.95" customHeight="1" x14ac:dyDescent="0.25">
      <c r="A138" s="352"/>
      <c r="B138" s="50">
        <v>145</v>
      </c>
      <c r="C138" s="53" t="s">
        <v>145</v>
      </c>
      <c r="D138" s="50">
        <v>313</v>
      </c>
      <c r="E138" s="53" t="s">
        <v>208</v>
      </c>
      <c r="F138" s="50">
        <v>7</v>
      </c>
      <c r="G138" s="56">
        <v>2</v>
      </c>
      <c r="H138" s="46">
        <f t="shared" si="3"/>
        <v>9</v>
      </c>
    </row>
    <row r="139" spans="1:8" ht="24.95" customHeight="1" x14ac:dyDescent="0.25">
      <c r="A139" s="352"/>
      <c r="B139" s="50">
        <v>146</v>
      </c>
      <c r="C139" s="53" t="s">
        <v>146</v>
      </c>
      <c r="D139" s="50">
        <v>313</v>
      </c>
      <c r="E139" s="53" t="s">
        <v>208</v>
      </c>
      <c r="F139" s="50">
        <v>6</v>
      </c>
      <c r="G139" s="56">
        <v>2</v>
      </c>
      <c r="H139" s="46">
        <f t="shared" si="3"/>
        <v>8</v>
      </c>
    </row>
    <row r="140" spans="1:8" ht="24.95" customHeight="1" x14ac:dyDescent="0.25">
      <c r="A140" s="352"/>
      <c r="B140" s="50">
        <v>149</v>
      </c>
      <c r="C140" s="53" t="s">
        <v>147</v>
      </c>
      <c r="D140" s="50">
        <v>313</v>
      </c>
      <c r="E140" s="53" t="s">
        <v>208</v>
      </c>
      <c r="F140" s="50">
        <v>4</v>
      </c>
      <c r="G140" s="56">
        <v>2</v>
      </c>
      <c r="H140" s="46">
        <f t="shared" si="3"/>
        <v>6</v>
      </c>
    </row>
    <row r="141" spans="1:8" ht="24.95" customHeight="1" x14ac:dyDescent="0.25">
      <c r="A141" s="352"/>
      <c r="B141" s="50">
        <v>195</v>
      </c>
      <c r="C141" s="53" t="s">
        <v>148</v>
      </c>
      <c r="D141" s="50">
        <v>313</v>
      </c>
      <c r="E141" s="53" t="s">
        <v>208</v>
      </c>
      <c r="F141" s="50">
        <v>7</v>
      </c>
      <c r="G141" s="56">
        <v>2</v>
      </c>
      <c r="H141" s="46">
        <f t="shared" si="3"/>
        <v>9</v>
      </c>
    </row>
    <row r="142" spans="1:8" ht="28.5" customHeight="1" x14ac:dyDescent="0.25">
      <c r="A142" s="352"/>
      <c r="B142" s="50">
        <v>508</v>
      </c>
      <c r="C142" s="53" t="s">
        <v>206</v>
      </c>
      <c r="D142" s="50">
        <v>313</v>
      </c>
      <c r="E142" s="53" t="s">
        <v>208</v>
      </c>
      <c r="F142" s="50">
        <v>9</v>
      </c>
      <c r="G142" s="56">
        <v>2</v>
      </c>
      <c r="H142" s="46">
        <f t="shared" si="3"/>
        <v>11</v>
      </c>
    </row>
    <row r="143" spans="1:8" ht="24.95" customHeight="1" x14ac:dyDescent="0.25">
      <c r="A143" s="352"/>
      <c r="B143" s="147">
        <v>555</v>
      </c>
      <c r="C143" s="148" t="s">
        <v>207</v>
      </c>
      <c r="D143" s="147">
        <v>313</v>
      </c>
      <c r="E143" s="148" t="s">
        <v>208</v>
      </c>
      <c r="F143" s="147">
        <v>5</v>
      </c>
      <c r="G143" s="149">
        <v>2</v>
      </c>
      <c r="H143" s="146">
        <f t="shared" si="3"/>
        <v>7</v>
      </c>
    </row>
    <row r="144" spans="1:8" ht="24.95" customHeight="1" thickBot="1" x14ac:dyDescent="0.3">
      <c r="A144" s="353"/>
      <c r="B144" s="51">
        <v>652</v>
      </c>
      <c r="C144" s="54" t="s">
        <v>246</v>
      </c>
      <c r="D144" s="51">
        <v>313</v>
      </c>
      <c r="E144" s="54" t="s">
        <v>208</v>
      </c>
      <c r="F144" s="51">
        <v>8</v>
      </c>
      <c r="G144" s="57">
        <v>2</v>
      </c>
      <c r="H144" s="47">
        <f t="shared" ref="H144:H153" si="4">F144+G144</f>
        <v>10</v>
      </c>
    </row>
    <row r="145" spans="1:8" ht="24.95" customHeight="1" x14ac:dyDescent="0.25">
      <c r="A145" s="351" t="s">
        <v>149</v>
      </c>
      <c r="B145" s="49">
        <v>41</v>
      </c>
      <c r="C145" s="52" t="s">
        <v>150</v>
      </c>
      <c r="D145" s="49">
        <v>313</v>
      </c>
      <c r="E145" s="52" t="s">
        <v>208</v>
      </c>
      <c r="F145" s="49">
        <v>22</v>
      </c>
      <c r="G145" s="55">
        <v>3</v>
      </c>
      <c r="H145" s="48">
        <f t="shared" si="4"/>
        <v>25</v>
      </c>
    </row>
    <row r="146" spans="1:8" ht="24.95" customHeight="1" x14ac:dyDescent="0.25">
      <c r="A146" s="352"/>
      <c r="B146" s="50">
        <v>48</v>
      </c>
      <c r="C146" s="53" t="s">
        <v>151</v>
      </c>
      <c r="D146" s="50">
        <v>313</v>
      </c>
      <c r="E146" s="53" t="s">
        <v>208</v>
      </c>
      <c r="F146" s="50">
        <v>12</v>
      </c>
      <c r="G146" s="56">
        <v>2</v>
      </c>
      <c r="H146" s="46">
        <f t="shared" si="4"/>
        <v>14</v>
      </c>
    </row>
    <row r="147" spans="1:8" ht="24.95" customHeight="1" x14ac:dyDescent="0.25">
      <c r="A147" s="352"/>
      <c r="B147" s="50">
        <v>70</v>
      </c>
      <c r="C147" s="53" t="s">
        <v>152</v>
      </c>
      <c r="D147" s="50">
        <v>313</v>
      </c>
      <c r="E147" s="53" t="s">
        <v>208</v>
      </c>
      <c r="F147" s="50">
        <v>19</v>
      </c>
      <c r="G147" s="56">
        <v>3</v>
      </c>
      <c r="H147" s="46">
        <f t="shared" si="4"/>
        <v>22</v>
      </c>
    </row>
    <row r="148" spans="1:8" ht="24.95" customHeight="1" x14ac:dyDescent="0.25">
      <c r="A148" s="352"/>
      <c r="B148" s="50">
        <v>72</v>
      </c>
      <c r="C148" s="53" t="s">
        <v>153</v>
      </c>
      <c r="D148" s="50">
        <v>313</v>
      </c>
      <c r="E148" s="53" t="s">
        <v>208</v>
      </c>
      <c r="F148" s="50">
        <v>11</v>
      </c>
      <c r="G148" s="56">
        <v>2</v>
      </c>
      <c r="H148" s="46">
        <f t="shared" si="4"/>
        <v>13</v>
      </c>
    </row>
    <row r="149" spans="1:8" ht="32.25" customHeight="1" x14ac:dyDescent="0.25">
      <c r="A149" s="352"/>
      <c r="B149" s="50">
        <v>73</v>
      </c>
      <c r="C149" s="53" t="s">
        <v>154</v>
      </c>
      <c r="D149" s="50">
        <v>313</v>
      </c>
      <c r="E149" s="53" t="s">
        <v>208</v>
      </c>
      <c r="F149" s="50">
        <v>9</v>
      </c>
      <c r="G149" s="56">
        <v>2</v>
      </c>
      <c r="H149" s="46">
        <f t="shared" si="4"/>
        <v>11</v>
      </c>
    </row>
    <row r="150" spans="1:8" ht="24.95" customHeight="1" x14ac:dyDescent="0.25">
      <c r="A150" s="352"/>
      <c r="B150" s="50">
        <v>137</v>
      </c>
      <c r="C150" s="53" t="s">
        <v>155</v>
      </c>
      <c r="D150" s="50">
        <v>313</v>
      </c>
      <c r="E150" s="53" t="s">
        <v>208</v>
      </c>
      <c r="F150" s="50">
        <v>1</v>
      </c>
      <c r="G150" s="60">
        <v>1</v>
      </c>
      <c r="H150" s="46">
        <f t="shared" si="4"/>
        <v>2</v>
      </c>
    </row>
    <row r="151" spans="1:8" ht="24.95" customHeight="1" x14ac:dyDescent="0.25">
      <c r="A151" s="352"/>
      <c r="B151" s="50">
        <v>503</v>
      </c>
      <c r="C151" s="53" t="s">
        <v>156</v>
      </c>
      <c r="D151" s="50">
        <v>313</v>
      </c>
      <c r="E151" s="53" t="s">
        <v>208</v>
      </c>
      <c r="F151" s="50">
        <v>8</v>
      </c>
      <c r="G151" s="60">
        <v>2</v>
      </c>
      <c r="H151" s="46">
        <f t="shared" si="4"/>
        <v>10</v>
      </c>
    </row>
    <row r="152" spans="1:8" ht="24.95" customHeight="1" x14ac:dyDescent="0.25">
      <c r="A152" s="352"/>
      <c r="B152" s="50">
        <v>514</v>
      </c>
      <c r="C152" s="53" t="s">
        <v>201</v>
      </c>
      <c r="D152" s="50">
        <v>313</v>
      </c>
      <c r="E152" s="53" t="s">
        <v>208</v>
      </c>
      <c r="F152" s="50">
        <v>3</v>
      </c>
      <c r="G152" s="56">
        <v>2</v>
      </c>
      <c r="H152" s="46">
        <f t="shared" si="4"/>
        <v>5</v>
      </c>
    </row>
    <row r="153" spans="1:8" ht="24.95" customHeight="1" thickBot="1" x14ac:dyDescent="0.3">
      <c r="A153" s="353"/>
      <c r="B153" s="51">
        <v>657</v>
      </c>
      <c r="C153" s="54" t="s">
        <v>202</v>
      </c>
      <c r="D153" s="51">
        <v>313</v>
      </c>
      <c r="E153" s="54" t="s">
        <v>208</v>
      </c>
      <c r="F153" s="51">
        <v>7</v>
      </c>
      <c r="G153" s="57">
        <v>2</v>
      </c>
      <c r="H153" s="47">
        <f t="shared" si="4"/>
        <v>9</v>
      </c>
    </row>
    <row r="154" spans="1:8" x14ac:dyDescent="0.25">
      <c r="H154" s="25">
        <f>SUM(H3:H153)</f>
        <v>2046</v>
      </c>
    </row>
  </sheetData>
  <sortState xmlns:xlrd2="http://schemas.microsoft.com/office/spreadsheetml/2017/richdata2" ref="A3:H153">
    <sortCondition ref="B3:B153"/>
  </sortState>
  <mergeCells count="10">
    <mergeCell ref="A83:A116"/>
    <mergeCell ref="A117:A123"/>
    <mergeCell ref="A124:A144"/>
    <mergeCell ref="A145:A153"/>
    <mergeCell ref="B1:G1"/>
    <mergeCell ref="A3:A11"/>
    <mergeCell ref="A12:A19"/>
    <mergeCell ref="A20:A51"/>
    <mergeCell ref="A52:A71"/>
    <mergeCell ref="A72:A82"/>
  </mergeCells>
  <pageMargins left="0.25" right="0.25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5096-0E3D-4863-8A12-C329BB3C7D53}">
  <dimension ref="A1:H131"/>
  <sheetViews>
    <sheetView topLeftCell="A123" zoomScaleNormal="100" workbookViewId="0">
      <selection activeCell="F51" sqref="F51"/>
    </sheetView>
  </sheetViews>
  <sheetFormatPr defaultRowHeight="15" x14ac:dyDescent="0.25"/>
  <cols>
    <col min="1" max="1" width="15.7109375" customWidth="1"/>
    <col min="2" max="2" width="9.140625" style="25"/>
    <col min="3" max="3" width="29.42578125" customWidth="1"/>
    <col min="4" max="4" width="11.7109375" style="25" customWidth="1"/>
    <col min="5" max="5" width="9.7109375" customWidth="1"/>
    <col min="6" max="6" width="11.140625" style="25" customWidth="1"/>
    <col min="7" max="7" width="9.140625" style="25"/>
    <col min="8" max="8" width="10.140625" style="25" customWidth="1"/>
  </cols>
  <sheetData>
    <row r="1" spans="1:8" ht="27.75" customHeight="1" thickBot="1" x14ac:dyDescent="0.3">
      <c r="B1" s="357" t="s">
        <v>176</v>
      </c>
      <c r="C1" s="357"/>
      <c r="D1" s="357"/>
      <c r="E1" s="357"/>
      <c r="F1" s="357"/>
      <c r="G1" s="357"/>
    </row>
    <row r="2" spans="1:8" s="24" customFormat="1" ht="46.5" customHeight="1" thickBot="1" x14ac:dyDescent="0.3">
      <c r="A2" s="17" t="s">
        <v>0</v>
      </c>
      <c r="B2" s="66" t="s">
        <v>181</v>
      </c>
      <c r="C2" s="70" t="s">
        <v>1</v>
      </c>
      <c r="D2" s="74" t="s">
        <v>159</v>
      </c>
      <c r="E2" s="75" t="s">
        <v>160</v>
      </c>
      <c r="F2" s="74" t="s">
        <v>231</v>
      </c>
      <c r="G2" s="15" t="s">
        <v>177</v>
      </c>
      <c r="H2" s="76" t="s">
        <v>232</v>
      </c>
    </row>
    <row r="3" spans="1:8" ht="24.95" customHeight="1" x14ac:dyDescent="0.25">
      <c r="A3" s="356" t="s">
        <v>2</v>
      </c>
      <c r="B3" s="101">
        <v>3</v>
      </c>
      <c r="C3" s="61" t="s">
        <v>3</v>
      </c>
      <c r="D3" s="101">
        <v>314</v>
      </c>
      <c r="E3" s="61" t="s">
        <v>209</v>
      </c>
      <c r="F3" s="101">
        <v>6</v>
      </c>
      <c r="G3" s="32">
        <v>2</v>
      </c>
      <c r="H3" s="77">
        <f t="shared" ref="H3:H33" si="0">F3+G3</f>
        <v>8</v>
      </c>
    </row>
    <row r="4" spans="1:8" ht="24.95" customHeight="1" x14ac:dyDescent="0.25">
      <c r="A4" s="354"/>
      <c r="B4" s="102">
        <v>12</v>
      </c>
      <c r="C4" s="62" t="s">
        <v>4</v>
      </c>
      <c r="D4" s="102">
        <v>314</v>
      </c>
      <c r="E4" s="62" t="s">
        <v>209</v>
      </c>
      <c r="F4" s="102">
        <v>22</v>
      </c>
      <c r="G4" s="30">
        <v>3</v>
      </c>
      <c r="H4" s="78">
        <f t="shared" si="0"/>
        <v>25</v>
      </c>
    </row>
    <row r="5" spans="1:8" ht="24.95" customHeight="1" x14ac:dyDescent="0.25">
      <c r="A5" s="354"/>
      <c r="B5" s="102">
        <v>26</v>
      </c>
      <c r="C5" s="62" t="s">
        <v>5</v>
      </c>
      <c r="D5" s="102">
        <v>314</v>
      </c>
      <c r="E5" s="62" t="s">
        <v>209</v>
      </c>
      <c r="F5" s="102">
        <v>7</v>
      </c>
      <c r="G5" s="30">
        <v>2</v>
      </c>
      <c r="H5" s="78">
        <f t="shared" si="0"/>
        <v>9</v>
      </c>
    </row>
    <row r="6" spans="1:8" ht="24.95" customHeight="1" x14ac:dyDescent="0.25">
      <c r="A6" s="354"/>
      <c r="B6" s="102">
        <v>55</v>
      </c>
      <c r="C6" s="62" t="s">
        <v>6</v>
      </c>
      <c r="D6" s="102">
        <v>314</v>
      </c>
      <c r="E6" s="62" t="s">
        <v>209</v>
      </c>
      <c r="F6" s="102">
        <v>11</v>
      </c>
      <c r="G6" s="30">
        <v>2</v>
      </c>
      <c r="H6" s="78">
        <f t="shared" si="0"/>
        <v>13</v>
      </c>
    </row>
    <row r="7" spans="1:8" ht="24.95" customHeight="1" x14ac:dyDescent="0.25">
      <c r="A7" s="354"/>
      <c r="B7" s="102">
        <v>71</v>
      </c>
      <c r="C7" s="62" t="s">
        <v>7</v>
      </c>
      <c r="D7" s="102">
        <v>314</v>
      </c>
      <c r="E7" s="62" t="s">
        <v>209</v>
      </c>
      <c r="F7" s="102">
        <v>10</v>
      </c>
      <c r="G7" s="30">
        <v>2</v>
      </c>
      <c r="H7" s="78">
        <f t="shared" si="0"/>
        <v>12</v>
      </c>
    </row>
    <row r="8" spans="1:8" ht="24.95" customHeight="1" x14ac:dyDescent="0.25">
      <c r="A8" s="354"/>
      <c r="B8" s="102">
        <v>101</v>
      </c>
      <c r="C8" s="62" t="s">
        <v>8</v>
      </c>
      <c r="D8" s="102">
        <v>314</v>
      </c>
      <c r="E8" s="62" t="s">
        <v>209</v>
      </c>
      <c r="F8" s="102">
        <v>10</v>
      </c>
      <c r="G8" s="30">
        <v>2</v>
      </c>
      <c r="H8" s="78">
        <f t="shared" si="0"/>
        <v>12</v>
      </c>
    </row>
    <row r="9" spans="1:8" ht="24.95" customHeight="1" thickBot="1" x14ac:dyDescent="0.3">
      <c r="A9" s="355"/>
      <c r="B9" s="103">
        <v>553</v>
      </c>
      <c r="C9" s="63" t="s">
        <v>204</v>
      </c>
      <c r="D9" s="103">
        <v>314</v>
      </c>
      <c r="E9" s="63" t="s">
        <v>209</v>
      </c>
      <c r="F9" s="103">
        <v>5</v>
      </c>
      <c r="G9" s="31">
        <v>2</v>
      </c>
      <c r="H9" s="78">
        <f t="shared" si="0"/>
        <v>7</v>
      </c>
    </row>
    <row r="10" spans="1:8" ht="24.95" customHeight="1" x14ac:dyDescent="0.25">
      <c r="A10" s="356" t="s">
        <v>11</v>
      </c>
      <c r="B10" s="101">
        <v>39</v>
      </c>
      <c r="C10" s="61" t="s">
        <v>12</v>
      </c>
      <c r="D10" s="101">
        <v>314</v>
      </c>
      <c r="E10" s="61" t="s">
        <v>209</v>
      </c>
      <c r="F10" s="101">
        <v>2</v>
      </c>
      <c r="G10" s="32">
        <v>1</v>
      </c>
      <c r="H10" s="77">
        <f t="shared" si="0"/>
        <v>3</v>
      </c>
    </row>
    <row r="11" spans="1:8" ht="24.95" customHeight="1" x14ac:dyDescent="0.25">
      <c r="A11" s="354"/>
      <c r="B11" s="102">
        <v>45</v>
      </c>
      <c r="C11" s="62" t="s">
        <v>13</v>
      </c>
      <c r="D11" s="102">
        <v>314</v>
      </c>
      <c r="E11" s="62" t="s">
        <v>209</v>
      </c>
      <c r="F11" s="102">
        <v>29</v>
      </c>
      <c r="G11" s="30">
        <v>3</v>
      </c>
      <c r="H11" s="78">
        <f t="shared" si="0"/>
        <v>32</v>
      </c>
    </row>
    <row r="12" spans="1:8" ht="24.95" customHeight="1" x14ac:dyDescent="0.25">
      <c r="A12" s="354"/>
      <c r="B12" s="102">
        <v>75</v>
      </c>
      <c r="C12" s="62" t="s">
        <v>14</v>
      </c>
      <c r="D12" s="102">
        <v>314</v>
      </c>
      <c r="E12" s="62" t="s">
        <v>209</v>
      </c>
      <c r="F12" s="102">
        <v>15</v>
      </c>
      <c r="G12" s="30">
        <v>3</v>
      </c>
      <c r="H12" s="78">
        <f t="shared" si="0"/>
        <v>18</v>
      </c>
    </row>
    <row r="13" spans="1:8" ht="24.95" customHeight="1" x14ac:dyDescent="0.25">
      <c r="A13" s="354"/>
      <c r="B13" s="102">
        <v>79</v>
      </c>
      <c r="C13" s="62" t="s">
        <v>15</v>
      </c>
      <c r="D13" s="102">
        <v>314</v>
      </c>
      <c r="E13" s="62" t="s">
        <v>209</v>
      </c>
      <c r="F13" s="102">
        <v>13</v>
      </c>
      <c r="G13" s="30">
        <v>2</v>
      </c>
      <c r="H13" s="78">
        <f t="shared" si="0"/>
        <v>15</v>
      </c>
    </row>
    <row r="14" spans="1:8" ht="24.95" customHeight="1" x14ac:dyDescent="0.25">
      <c r="A14" s="354"/>
      <c r="B14" s="102">
        <v>111</v>
      </c>
      <c r="C14" s="62" t="s">
        <v>16</v>
      </c>
      <c r="D14" s="102">
        <v>314</v>
      </c>
      <c r="E14" s="62" t="s">
        <v>209</v>
      </c>
      <c r="F14" s="102">
        <v>6</v>
      </c>
      <c r="G14" s="30">
        <v>2</v>
      </c>
      <c r="H14" s="78">
        <f t="shared" si="0"/>
        <v>8</v>
      </c>
    </row>
    <row r="15" spans="1:8" ht="24.95" customHeight="1" x14ac:dyDescent="0.25">
      <c r="A15" s="354"/>
      <c r="B15" s="102">
        <v>113</v>
      </c>
      <c r="C15" s="62" t="s">
        <v>17</v>
      </c>
      <c r="D15" s="102">
        <v>314</v>
      </c>
      <c r="E15" s="62" t="s">
        <v>209</v>
      </c>
      <c r="F15" s="102">
        <v>3</v>
      </c>
      <c r="G15" s="30">
        <v>2</v>
      </c>
      <c r="H15" s="78">
        <f t="shared" si="0"/>
        <v>5</v>
      </c>
    </row>
    <row r="16" spans="1:8" ht="24.95" customHeight="1" x14ac:dyDescent="0.25">
      <c r="A16" s="354"/>
      <c r="B16" s="117">
        <v>185</v>
      </c>
      <c r="C16" s="118" t="s">
        <v>18</v>
      </c>
      <c r="D16" s="117">
        <v>314</v>
      </c>
      <c r="E16" s="118" t="s">
        <v>209</v>
      </c>
      <c r="F16" s="117">
        <v>15</v>
      </c>
      <c r="G16" s="111">
        <v>3</v>
      </c>
      <c r="H16" s="112">
        <f t="shared" si="0"/>
        <v>18</v>
      </c>
    </row>
    <row r="17" spans="1:8" ht="24.95" customHeight="1" thickBot="1" x14ac:dyDescent="0.3">
      <c r="A17" s="355"/>
      <c r="B17" s="103">
        <v>186</v>
      </c>
      <c r="C17" s="63" t="s">
        <v>19</v>
      </c>
      <c r="D17" s="103">
        <v>314</v>
      </c>
      <c r="E17" s="63" t="s">
        <v>209</v>
      </c>
      <c r="F17" s="103">
        <v>7</v>
      </c>
      <c r="G17" s="31">
        <v>2</v>
      </c>
      <c r="H17" s="79">
        <f t="shared" si="0"/>
        <v>9</v>
      </c>
    </row>
    <row r="18" spans="1:8" ht="24.95" customHeight="1" x14ac:dyDescent="0.25">
      <c r="A18" s="356" t="s">
        <v>20</v>
      </c>
      <c r="B18" s="101">
        <v>11</v>
      </c>
      <c r="C18" s="61" t="s">
        <v>21</v>
      </c>
      <c r="D18" s="101">
        <v>314</v>
      </c>
      <c r="E18" s="61" t="s">
        <v>209</v>
      </c>
      <c r="F18" s="101">
        <v>3</v>
      </c>
      <c r="G18" s="32">
        <v>2</v>
      </c>
      <c r="H18" s="77">
        <f t="shared" si="0"/>
        <v>5</v>
      </c>
    </row>
    <row r="19" spans="1:8" ht="24.95" customHeight="1" x14ac:dyDescent="0.25">
      <c r="A19" s="354"/>
      <c r="B19" s="102">
        <v>22</v>
      </c>
      <c r="C19" s="62" t="s">
        <v>22</v>
      </c>
      <c r="D19" s="102">
        <v>314</v>
      </c>
      <c r="E19" s="62" t="s">
        <v>209</v>
      </c>
      <c r="F19" s="102">
        <v>25</v>
      </c>
      <c r="G19" s="30">
        <v>3</v>
      </c>
      <c r="H19" s="78">
        <f t="shared" si="0"/>
        <v>28</v>
      </c>
    </row>
    <row r="20" spans="1:8" ht="24.95" customHeight="1" x14ac:dyDescent="0.25">
      <c r="A20" s="354"/>
      <c r="B20" s="102">
        <v>43</v>
      </c>
      <c r="C20" s="62" t="s">
        <v>23</v>
      </c>
      <c r="D20" s="102">
        <v>314</v>
      </c>
      <c r="E20" s="62" t="s">
        <v>209</v>
      </c>
      <c r="F20" s="102">
        <v>26</v>
      </c>
      <c r="G20" s="30">
        <v>3</v>
      </c>
      <c r="H20" s="78">
        <f t="shared" si="0"/>
        <v>29</v>
      </c>
    </row>
    <row r="21" spans="1:8" ht="24.95" customHeight="1" x14ac:dyDescent="0.25">
      <c r="A21" s="354"/>
      <c r="B21" s="102">
        <v>44</v>
      </c>
      <c r="C21" s="62" t="s">
        <v>24</v>
      </c>
      <c r="D21" s="102">
        <v>314</v>
      </c>
      <c r="E21" s="62" t="s">
        <v>209</v>
      </c>
      <c r="F21" s="102">
        <v>32</v>
      </c>
      <c r="G21" s="30">
        <v>3</v>
      </c>
      <c r="H21" s="78">
        <f t="shared" si="0"/>
        <v>35</v>
      </c>
    </row>
    <row r="22" spans="1:8" ht="24.95" customHeight="1" x14ac:dyDescent="0.25">
      <c r="A22" s="354"/>
      <c r="B22" s="102">
        <v>54</v>
      </c>
      <c r="C22" s="62" t="s">
        <v>25</v>
      </c>
      <c r="D22" s="102">
        <v>314</v>
      </c>
      <c r="E22" s="62" t="s">
        <v>209</v>
      </c>
      <c r="F22" s="102">
        <v>29</v>
      </c>
      <c r="G22" s="30">
        <v>3</v>
      </c>
      <c r="H22" s="78">
        <f t="shared" si="0"/>
        <v>32</v>
      </c>
    </row>
    <row r="23" spans="1:8" ht="24.95" customHeight="1" x14ac:dyDescent="0.25">
      <c r="A23" s="354"/>
      <c r="B23" s="102">
        <v>56</v>
      </c>
      <c r="C23" s="62" t="s">
        <v>26</v>
      </c>
      <c r="D23" s="102">
        <v>314</v>
      </c>
      <c r="E23" s="62" t="s">
        <v>209</v>
      </c>
      <c r="F23" s="102">
        <v>38</v>
      </c>
      <c r="G23" s="30">
        <v>3</v>
      </c>
      <c r="H23" s="78">
        <f t="shared" si="0"/>
        <v>41</v>
      </c>
    </row>
    <row r="24" spans="1:8" ht="24.95" customHeight="1" x14ac:dyDescent="0.25">
      <c r="A24" s="354"/>
      <c r="B24" s="102">
        <v>58</v>
      </c>
      <c r="C24" s="62" t="s">
        <v>27</v>
      </c>
      <c r="D24" s="102">
        <v>314</v>
      </c>
      <c r="E24" s="62" t="s">
        <v>209</v>
      </c>
      <c r="F24" s="102">
        <v>4</v>
      </c>
      <c r="G24" s="30">
        <v>2</v>
      </c>
      <c r="H24" s="78">
        <f t="shared" si="0"/>
        <v>6</v>
      </c>
    </row>
    <row r="25" spans="1:8" ht="24.95" customHeight="1" x14ac:dyDescent="0.25">
      <c r="A25" s="354"/>
      <c r="B25" s="102">
        <v>62</v>
      </c>
      <c r="C25" s="62" t="s">
        <v>28</v>
      </c>
      <c r="D25" s="102">
        <v>314</v>
      </c>
      <c r="E25" s="62" t="s">
        <v>209</v>
      </c>
      <c r="F25" s="102">
        <v>7</v>
      </c>
      <c r="G25" s="30">
        <v>2</v>
      </c>
      <c r="H25" s="78">
        <f t="shared" si="0"/>
        <v>9</v>
      </c>
    </row>
    <row r="26" spans="1:8" ht="24.95" customHeight="1" x14ac:dyDescent="0.25">
      <c r="A26" s="354"/>
      <c r="B26" s="102">
        <v>77</v>
      </c>
      <c r="C26" s="62" t="s">
        <v>29</v>
      </c>
      <c r="D26" s="102">
        <v>314</v>
      </c>
      <c r="E26" s="62" t="s">
        <v>209</v>
      </c>
      <c r="F26" s="102">
        <v>5</v>
      </c>
      <c r="G26" s="30">
        <v>2</v>
      </c>
      <c r="H26" s="78">
        <f t="shared" si="0"/>
        <v>7</v>
      </c>
    </row>
    <row r="27" spans="1:8" ht="24.95" customHeight="1" x14ac:dyDescent="0.25">
      <c r="A27" s="354"/>
      <c r="B27" s="102">
        <v>78</v>
      </c>
      <c r="C27" s="62" t="s">
        <v>30</v>
      </c>
      <c r="D27" s="102">
        <v>314</v>
      </c>
      <c r="E27" s="62" t="s">
        <v>209</v>
      </c>
      <c r="F27" s="102">
        <v>31</v>
      </c>
      <c r="G27" s="30">
        <v>3</v>
      </c>
      <c r="H27" s="78">
        <f t="shared" si="0"/>
        <v>34</v>
      </c>
    </row>
    <row r="28" spans="1:8" ht="24.95" customHeight="1" x14ac:dyDescent="0.25">
      <c r="A28" s="354"/>
      <c r="B28" s="102">
        <v>81</v>
      </c>
      <c r="C28" s="62" t="s">
        <v>32</v>
      </c>
      <c r="D28" s="102">
        <v>314</v>
      </c>
      <c r="E28" s="62" t="s">
        <v>209</v>
      </c>
      <c r="F28" s="102">
        <v>13</v>
      </c>
      <c r="G28" s="64">
        <v>2</v>
      </c>
      <c r="H28" s="78">
        <f t="shared" si="0"/>
        <v>15</v>
      </c>
    </row>
    <row r="29" spans="1:8" ht="24.95" customHeight="1" x14ac:dyDescent="0.25">
      <c r="A29" s="354"/>
      <c r="B29" s="102">
        <v>85</v>
      </c>
      <c r="C29" s="62" t="s">
        <v>33</v>
      </c>
      <c r="D29" s="102">
        <v>314</v>
      </c>
      <c r="E29" s="62" t="s">
        <v>209</v>
      </c>
      <c r="F29" s="102">
        <v>11</v>
      </c>
      <c r="G29" s="30">
        <v>2</v>
      </c>
      <c r="H29" s="78">
        <f t="shared" si="0"/>
        <v>13</v>
      </c>
    </row>
    <row r="30" spans="1:8" ht="24.95" customHeight="1" x14ac:dyDescent="0.25">
      <c r="A30" s="354"/>
      <c r="B30" s="102">
        <v>89</v>
      </c>
      <c r="C30" s="62" t="s">
        <v>34</v>
      </c>
      <c r="D30" s="102">
        <v>314</v>
      </c>
      <c r="E30" s="62" t="s">
        <v>209</v>
      </c>
      <c r="F30" s="102">
        <v>18</v>
      </c>
      <c r="G30" s="30">
        <v>3</v>
      </c>
      <c r="H30" s="78">
        <f t="shared" si="0"/>
        <v>21</v>
      </c>
    </row>
    <row r="31" spans="1:8" ht="24.95" customHeight="1" x14ac:dyDescent="0.25">
      <c r="A31" s="354"/>
      <c r="B31" s="102">
        <v>98</v>
      </c>
      <c r="C31" s="62" t="s">
        <v>35</v>
      </c>
      <c r="D31" s="102">
        <v>314</v>
      </c>
      <c r="E31" s="62" t="s">
        <v>209</v>
      </c>
      <c r="F31" s="102">
        <v>5</v>
      </c>
      <c r="G31" s="30">
        <v>2</v>
      </c>
      <c r="H31" s="78">
        <f t="shared" si="0"/>
        <v>7</v>
      </c>
    </row>
    <row r="32" spans="1:8" ht="24.95" customHeight="1" x14ac:dyDescent="0.25">
      <c r="A32" s="354"/>
      <c r="B32" s="102">
        <v>104</v>
      </c>
      <c r="C32" s="62" t="s">
        <v>36</v>
      </c>
      <c r="D32" s="102">
        <v>314</v>
      </c>
      <c r="E32" s="62" t="s">
        <v>209</v>
      </c>
      <c r="F32" s="102">
        <v>5</v>
      </c>
      <c r="G32" s="64">
        <v>2</v>
      </c>
      <c r="H32" s="78">
        <f t="shared" si="0"/>
        <v>7</v>
      </c>
    </row>
    <row r="33" spans="1:8" ht="24.95" customHeight="1" x14ac:dyDescent="0.25">
      <c r="A33" s="354"/>
      <c r="B33" s="102">
        <v>120</v>
      </c>
      <c r="C33" s="62" t="s">
        <v>39</v>
      </c>
      <c r="D33" s="102">
        <v>314</v>
      </c>
      <c r="E33" s="62" t="s">
        <v>209</v>
      </c>
      <c r="F33" s="102">
        <v>38</v>
      </c>
      <c r="G33" s="30">
        <v>3</v>
      </c>
      <c r="H33" s="78">
        <f t="shared" si="0"/>
        <v>41</v>
      </c>
    </row>
    <row r="34" spans="1:8" ht="24.95" customHeight="1" x14ac:dyDescent="0.25">
      <c r="A34" s="354"/>
      <c r="B34" s="102">
        <v>124</v>
      </c>
      <c r="C34" s="62" t="s">
        <v>40</v>
      </c>
      <c r="D34" s="102">
        <v>314</v>
      </c>
      <c r="E34" s="62" t="s">
        <v>209</v>
      </c>
      <c r="F34" s="102">
        <v>12</v>
      </c>
      <c r="G34" s="30">
        <v>2</v>
      </c>
      <c r="H34" s="78">
        <f t="shared" ref="H34:H66" si="1">F34+G34</f>
        <v>14</v>
      </c>
    </row>
    <row r="35" spans="1:8" ht="24.95" customHeight="1" x14ac:dyDescent="0.25">
      <c r="A35" s="354"/>
      <c r="B35" s="102">
        <v>130</v>
      </c>
      <c r="C35" s="62" t="s">
        <v>41</v>
      </c>
      <c r="D35" s="102">
        <v>314</v>
      </c>
      <c r="E35" s="62" t="s">
        <v>209</v>
      </c>
      <c r="F35" s="102">
        <v>3</v>
      </c>
      <c r="G35" s="30">
        <v>2</v>
      </c>
      <c r="H35" s="78">
        <f t="shared" si="1"/>
        <v>5</v>
      </c>
    </row>
    <row r="36" spans="1:8" ht="24.95" customHeight="1" x14ac:dyDescent="0.25">
      <c r="A36" s="354"/>
      <c r="B36" s="102">
        <v>138</v>
      </c>
      <c r="C36" s="62" t="s">
        <v>42</v>
      </c>
      <c r="D36" s="102">
        <v>314</v>
      </c>
      <c r="E36" s="62" t="s">
        <v>209</v>
      </c>
      <c r="F36" s="102">
        <v>5</v>
      </c>
      <c r="G36" s="30">
        <v>2</v>
      </c>
      <c r="H36" s="78">
        <f t="shared" si="1"/>
        <v>7</v>
      </c>
    </row>
    <row r="37" spans="1:8" ht="24.95" customHeight="1" x14ac:dyDescent="0.25">
      <c r="A37" s="354"/>
      <c r="B37" s="102">
        <v>139</v>
      </c>
      <c r="C37" s="62" t="s">
        <v>43</v>
      </c>
      <c r="D37" s="102">
        <v>314</v>
      </c>
      <c r="E37" s="62" t="s">
        <v>209</v>
      </c>
      <c r="F37" s="102">
        <v>20</v>
      </c>
      <c r="G37" s="30">
        <v>3</v>
      </c>
      <c r="H37" s="78">
        <f t="shared" si="1"/>
        <v>23</v>
      </c>
    </row>
    <row r="38" spans="1:8" ht="24.95" customHeight="1" x14ac:dyDescent="0.25">
      <c r="A38" s="354"/>
      <c r="B38" s="102">
        <v>142</v>
      </c>
      <c r="C38" s="62" t="s">
        <v>44</v>
      </c>
      <c r="D38" s="102">
        <v>314</v>
      </c>
      <c r="E38" s="62" t="s">
        <v>209</v>
      </c>
      <c r="F38" s="102">
        <v>36</v>
      </c>
      <c r="G38" s="30">
        <v>3</v>
      </c>
      <c r="H38" s="78">
        <f t="shared" si="1"/>
        <v>39</v>
      </c>
    </row>
    <row r="39" spans="1:8" ht="24.95" customHeight="1" x14ac:dyDescent="0.25">
      <c r="A39" s="354"/>
      <c r="B39" s="102">
        <v>155</v>
      </c>
      <c r="C39" s="62" t="s">
        <v>45</v>
      </c>
      <c r="D39" s="102">
        <v>314</v>
      </c>
      <c r="E39" s="62" t="s">
        <v>209</v>
      </c>
      <c r="F39" s="102">
        <v>5</v>
      </c>
      <c r="G39" s="30">
        <v>2</v>
      </c>
      <c r="H39" s="78">
        <f t="shared" si="1"/>
        <v>7</v>
      </c>
    </row>
    <row r="40" spans="1:8" ht="24.95" customHeight="1" x14ac:dyDescent="0.25">
      <c r="A40" s="354"/>
      <c r="B40" s="102">
        <v>157</v>
      </c>
      <c r="C40" s="62" t="s">
        <v>47</v>
      </c>
      <c r="D40" s="102">
        <v>314</v>
      </c>
      <c r="E40" s="62" t="s">
        <v>209</v>
      </c>
      <c r="F40" s="102">
        <v>7</v>
      </c>
      <c r="G40" s="30">
        <v>2</v>
      </c>
      <c r="H40" s="78">
        <f t="shared" si="1"/>
        <v>9</v>
      </c>
    </row>
    <row r="41" spans="1:8" ht="24.95" customHeight="1" x14ac:dyDescent="0.25">
      <c r="A41" s="354"/>
      <c r="B41" s="102">
        <v>158</v>
      </c>
      <c r="C41" s="62" t="s">
        <v>48</v>
      </c>
      <c r="D41" s="102">
        <v>314</v>
      </c>
      <c r="E41" s="62" t="s">
        <v>209</v>
      </c>
      <c r="F41" s="102">
        <v>2</v>
      </c>
      <c r="G41" s="64">
        <v>1</v>
      </c>
      <c r="H41" s="78">
        <f t="shared" si="1"/>
        <v>3</v>
      </c>
    </row>
    <row r="42" spans="1:8" ht="24.95" customHeight="1" x14ac:dyDescent="0.25">
      <c r="A42" s="354"/>
      <c r="B42" s="102">
        <v>160</v>
      </c>
      <c r="C42" s="62" t="s">
        <v>49</v>
      </c>
      <c r="D42" s="102">
        <v>314</v>
      </c>
      <c r="E42" s="62" t="s">
        <v>209</v>
      </c>
      <c r="F42" s="102">
        <v>5</v>
      </c>
      <c r="G42" s="30">
        <v>2</v>
      </c>
      <c r="H42" s="78">
        <f t="shared" si="1"/>
        <v>7</v>
      </c>
    </row>
    <row r="43" spans="1:8" ht="24.95" customHeight="1" x14ac:dyDescent="0.25">
      <c r="A43" s="354"/>
      <c r="B43" s="102">
        <v>193</v>
      </c>
      <c r="C43" s="62" t="s">
        <v>51</v>
      </c>
      <c r="D43" s="102">
        <v>314</v>
      </c>
      <c r="E43" s="62" t="s">
        <v>209</v>
      </c>
      <c r="F43" s="102">
        <v>5</v>
      </c>
      <c r="G43" s="30">
        <v>2</v>
      </c>
      <c r="H43" s="78">
        <f t="shared" si="1"/>
        <v>7</v>
      </c>
    </row>
    <row r="44" spans="1:8" ht="24.95" customHeight="1" thickBot="1" x14ac:dyDescent="0.3">
      <c r="A44" s="355"/>
      <c r="B44" s="103">
        <v>194</v>
      </c>
      <c r="C44" s="63" t="s">
        <v>52</v>
      </c>
      <c r="D44" s="103">
        <v>314</v>
      </c>
      <c r="E44" s="63" t="s">
        <v>209</v>
      </c>
      <c r="F44" s="103">
        <v>2</v>
      </c>
      <c r="G44" s="65">
        <v>1</v>
      </c>
      <c r="H44" s="79">
        <f t="shared" si="1"/>
        <v>3</v>
      </c>
    </row>
    <row r="45" spans="1:8" ht="24.95" customHeight="1" x14ac:dyDescent="0.25">
      <c r="A45" s="356" t="s">
        <v>53</v>
      </c>
      <c r="B45" s="101">
        <v>6</v>
      </c>
      <c r="C45" s="61" t="s">
        <v>54</v>
      </c>
      <c r="D45" s="101">
        <v>314</v>
      </c>
      <c r="E45" s="61" t="s">
        <v>209</v>
      </c>
      <c r="F45" s="101">
        <v>66</v>
      </c>
      <c r="G45" s="32">
        <v>4</v>
      </c>
      <c r="H45" s="77">
        <f t="shared" si="1"/>
        <v>70</v>
      </c>
    </row>
    <row r="46" spans="1:8" ht="24.95" customHeight="1" x14ac:dyDescent="0.25">
      <c r="A46" s="354"/>
      <c r="B46" s="102">
        <v>7</v>
      </c>
      <c r="C46" s="62" t="s">
        <v>55</v>
      </c>
      <c r="D46" s="102">
        <v>314</v>
      </c>
      <c r="E46" s="62" t="s">
        <v>209</v>
      </c>
      <c r="F46" s="102">
        <v>21</v>
      </c>
      <c r="G46" s="30">
        <v>3</v>
      </c>
      <c r="H46" s="78">
        <f t="shared" si="1"/>
        <v>24</v>
      </c>
    </row>
    <row r="47" spans="1:8" ht="24.95" customHeight="1" x14ac:dyDescent="0.25">
      <c r="A47" s="354"/>
      <c r="B47" s="102">
        <v>27</v>
      </c>
      <c r="C47" s="62" t="s">
        <v>56</v>
      </c>
      <c r="D47" s="102">
        <v>314</v>
      </c>
      <c r="E47" s="62" t="s">
        <v>209</v>
      </c>
      <c r="F47" s="102">
        <v>85</v>
      </c>
      <c r="G47" s="30">
        <v>4</v>
      </c>
      <c r="H47" s="78">
        <f t="shared" si="1"/>
        <v>89</v>
      </c>
    </row>
    <row r="48" spans="1:8" ht="24.95" customHeight="1" x14ac:dyDescent="0.25">
      <c r="A48" s="354"/>
      <c r="B48" s="102">
        <v>47</v>
      </c>
      <c r="C48" s="62" t="s">
        <v>57</v>
      </c>
      <c r="D48" s="102">
        <v>314</v>
      </c>
      <c r="E48" s="62" t="s">
        <v>209</v>
      </c>
      <c r="F48" s="102">
        <v>71</v>
      </c>
      <c r="G48" s="30">
        <v>4</v>
      </c>
      <c r="H48" s="78">
        <f t="shared" si="1"/>
        <v>75</v>
      </c>
    </row>
    <row r="49" spans="1:8" ht="24.95" customHeight="1" x14ac:dyDescent="0.25">
      <c r="A49" s="354"/>
      <c r="B49" s="102">
        <v>49</v>
      </c>
      <c r="C49" s="62" t="s">
        <v>58</v>
      </c>
      <c r="D49" s="102">
        <v>314</v>
      </c>
      <c r="E49" s="62" t="s">
        <v>209</v>
      </c>
      <c r="F49" s="102">
        <v>32</v>
      </c>
      <c r="G49" s="30">
        <v>3</v>
      </c>
      <c r="H49" s="78">
        <f t="shared" si="1"/>
        <v>35</v>
      </c>
    </row>
    <row r="50" spans="1:8" ht="24.95" customHeight="1" x14ac:dyDescent="0.25">
      <c r="A50" s="354"/>
      <c r="B50" s="102">
        <v>65</v>
      </c>
      <c r="C50" s="62" t="s">
        <v>59</v>
      </c>
      <c r="D50" s="102">
        <v>314</v>
      </c>
      <c r="E50" s="62" t="s">
        <v>209</v>
      </c>
      <c r="F50" s="102">
        <v>39</v>
      </c>
      <c r="G50" s="30">
        <v>3</v>
      </c>
      <c r="H50" s="78">
        <f t="shared" si="1"/>
        <v>42</v>
      </c>
    </row>
    <row r="51" spans="1:8" ht="24.95" customHeight="1" x14ac:dyDescent="0.25">
      <c r="A51" s="354"/>
      <c r="B51" s="102">
        <v>66</v>
      </c>
      <c r="C51" s="62" t="s">
        <v>60</v>
      </c>
      <c r="D51" s="102">
        <v>314</v>
      </c>
      <c r="E51" s="62" t="s">
        <v>209</v>
      </c>
      <c r="F51" s="102">
        <v>15</v>
      </c>
      <c r="G51" s="30">
        <v>3</v>
      </c>
      <c r="H51" s="78">
        <f t="shared" si="1"/>
        <v>18</v>
      </c>
    </row>
    <row r="52" spans="1:8" ht="24.95" customHeight="1" x14ac:dyDescent="0.25">
      <c r="A52" s="354"/>
      <c r="B52" s="102">
        <v>67</v>
      </c>
      <c r="C52" s="62" t="s">
        <v>61</v>
      </c>
      <c r="D52" s="102">
        <v>314</v>
      </c>
      <c r="E52" s="62" t="s">
        <v>209</v>
      </c>
      <c r="F52" s="102">
        <v>40</v>
      </c>
      <c r="G52" s="30">
        <v>4</v>
      </c>
      <c r="H52" s="78">
        <f t="shared" si="1"/>
        <v>44</v>
      </c>
    </row>
    <row r="53" spans="1:8" ht="24.95" customHeight="1" x14ac:dyDescent="0.25">
      <c r="A53" s="354"/>
      <c r="B53" s="102">
        <v>68</v>
      </c>
      <c r="C53" s="62" t="s">
        <v>62</v>
      </c>
      <c r="D53" s="102">
        <v>314</v>
      </c>
      <c r="E53" s="62" t="s">
        <v>209</v>
      </c>
      <c r="F53" s="102">
        <v>61</v>
      </c>
      <c r="G53" s="30">
        <v>4</v>
      </c>
      <c r="H53" s="78">
        <f t="shared" si="1"/>
        <v>65</v>
      </c>
    </row>
    <row r="54" spans="1:8" ht="24.95" customHeight="1" x14ac:dyDescent="0.25">
      <c r="A54" s="354"/>
      <c r="B54" s="102">
        <v>69</v>
      </c>
      <c r="C54" s="62" t="s">
        <v>63</v>
      </c>
      <c r="D54" s="102">
        <v>314</v>
      </c>
      <c r="E54" s="62" t="s">
        <v>209</v>
      </c>
      <c r="F54" s="102">
        <v>47</v>
      </c>
      <c r="G54" s="30">
        <v>4</v>
      </c>
      <c r="H54" s="78">
        <f t="shared" si="1"/>
        <v>51</v>
      </c>
    </row>
    <row r="55" spans="1:8" ht="24.95" customHeight="1" x14ac:dyDescent="0.25">
      <c r="A55" s="354"/>
      <c r="B55" s="102">
        <v>76</v>
      </c>
      <c r="C55" s="62" t="s">
        <v>64</v>
      </c>
      <c r="D55" s="102">
        <v>314</v>
      </c>
      <c r="E55" s="62" t="s">
        <v>209</v>
      </c>
      <c r="F55" s="102">
        <v>37</v>
      </c>
      <c r="G55" s="30">
        <v>3</v>
      </c>
      <c r="H55" s="78">
        <f t="shared" si="1"/>
        <v>40</v>
      </c>
    </row>
    <row r="56" spans="1:8" ht="24.95" customHeight="1" x14ac:dyDescent="0.25">
      <c r="A56" s="354"/>
      <c r="B56" s="102">
        <v>84</v>
      </c>
      <c r="C56" s="62" t="s">
        <v>65</v>
      </c>
      <c r="D56" s="102">
        <v>314</v>
      </c>
      <c r="E56" s="62" t="s">
        <v>209</v>
      </c>
      <c r="F56" s="102">
        <v>41</v>
      </c>
      <c r="G56" s="30">
        <v>4</v>
      </c>
      <c r="H56" s="78">
        <f t="shared" si="1"/>
        <v>45</v>
      </c>
    </row>
    <row r="57" spans="1:8" ht="24.95" customHeight="1" x14ac:dyDescent="0.25">
      <c r="A57" s="354"/>
      <c r="B57" s="102">
        <v>126</v>
      </c>
      <c r="C57" s="62" t="s">
        <v>66</v>
      </c>
      <c r="D57" s="102">
        <v>314</v>
      </c>
      <c r="E57" s="62" t="s">
        <v>209</v>
      </c>
      <c r="F57" s="102">
        <v>47</v>
      </c>
      <c r="G57" s="30">
        <v>4</v>
      </c>
      <c r="H57" s="78">
        <f t="shared" si="1"/>
        <v>51</v>
      </c>
    </row>
    <row r="58" spans="1:8" ht="24.95" customHeight="1" x14ac:dyDescent="0.25">
      <c r="A58" s="354"/>
      <c r="B58" s="102">
        <v>127</v>
      </c>
      <c r="C58" s="62" t="s">
        <v>67</v>
      </c>
      <c r="D58" s="102">
        <v>314</v>
      </c>
      <c r="E58" s="62" t="s">
        <v>209</v>
      </c>
      <c r="F58" s="102">
        <v>19</v>
      </c>
      <c r="G58" s="30">
        <v>3</v>
      </c>
      <c r="H58" s="78">
        <f t="shared" si="1"/>
        <v>22</v>
      </c>
    </row>
    <row r="59" spans="1:8" ht="24.95" customHeight="1" x14ac:dyDescent="0.25">
      <c r="A59" s="354"/>
      <c r="B59" s="102">
        <v>141</v>
      </c>
      <c r="C59" s="62" t="s">
        <v>68</v>
      </c>
      <c r="D59" s="102">
        <v>314</v>
      </c>
      <c r="E59" s="62" t="s">
        <v>209</v>
      </c>
      <c r="F59" s="102">
        <v>17</v>
      </c>
      <c r="G59" s="30">
        <v>3</v>
      </c>
      <c r="H59" s="78">
        <f t="shared" si="1"/>
        <v>20</v>
      </c>
    </row>
    <row r="60" spans="1:8" ht="24.95" customHeight="1" x14ac:dyDescent="0.25">
      <c r="A60" s="354"/>
      <c r="B60" s="102">
        <v>150</v>
      </c>
      <c r="C60" s="62" t="s">
        <v>69</v>
      </c>
      <c r="D60" s="102">
        <v>314</v>
      </c>
      <c r="E60" s="62" t="s">
        <v>209</v>
      </c>
      <c r="F60" s="102">
        <v>14</v>
      </c>
      <c r="G60" s="30">
        <v>2</v>
      </c>
      <c r="H60" s="78">
        <f t="shared" si="1"/>
        <v>16</v>
      </c>
    </row>
    <row r="61" spans="1:8" ht="24.95" customHeight="1" x14ac:dyDescent="0.25">
      <c r="A61" s="354"/>
      <c r="B61" s="102">
        <v>188</v>
      </c>
      <c r="C61" s="62" t="s">
        <v>70</v>
      </c>
      <c r="D61" s="102">
        <v>314</v>
      </c>
      <c r="E61" s="62" t="s">
        <v>209</v>
      </c>
      <c r="F61" s="102">
        <v>22</v>
      </c>
      <c r="G61" s="30">
        <v>3</v>
      </c>
      <c r="H61" s="78">
        <f t="shared" si="1"/>
        <v>25</v>
      </c>
    </row>
    <row r="62" spans="1:8" ht="24.95" customHeight="1" x14ac:dyDescent="0.25">
      <c r="A62" s="354"/>
      <c r="B62" s="102">
        <v>571</v>
      </c>
      <c r="C62" s="62" t="s">
        <v>71</v>
      </c>
      <c r="D62" s="102">
        <v>314</v>
      </c>
      <c r="E62" s="62" t="s">
        <v>209</v>
      </c>
      <c r="F62" s="102">
        <v>9</v>
      </c>
      <c r="G62" s="30">
        <v>2</v>
      </c>
      <c r="H62" s="78">
        <f t="shared" si="1"/>
        <v>11</v>
      </c>
    </row>
    <row r="63" spans="1:8" ht="24.95" customHeight="1" thickBot="1" x14ac:dyDescent="0.3">
      <c r="A63" s="355"/>
      <c r="B63" s="103">
        <v>613</v>
      </c>
      <c r="C63" s="119" t="s">
        <v>72</v>
      </c>
      <c r="D63" s="120">
        <v>314</v>
      </c>
      <c r="E63" s="119" t="s">
        <v>209</v>
      </c>
      <c r="F63" s="120">
        <v>13</v>
      </c>
      <c r="G63" s="171">
        <v>2</v>
      </c>
      <c r="H63" s="172">
        <f t="shared" si="1"/>
        <v>15</v>
      </c>
    </row>
    <row r="64" spans="1:8" ht="24.95" customHeight="1" x14ac:dyDescent="0.25">
      <c r="A64" s="356" t="s">
        <v>73</v>
      </c>
      <c r="B64" s="101">
        <v>13</v>
      </c>
      <c r="C64" s="61" t="s">
        <v>74</v>
      </c>
      <c r="D64" s="101">
        <v>314</v>
      </c>
      <c r="E64" s="61" t="s">
        <v>209</v>
      </c>
      <c r="F64" s="101">
        <v>4</v>
      </c>
      <c r="G64" s="32">
        <v>2</v>
      </c>
      <c r="H64" s="77">
        <f t="shared" si="1"/>
        <v>6</v>
      </c>
    </row>
    <row r="65" spans="1:8" ht="24.95" customHeight="1" x14ac:dyDescent="0.25">
      <c r="A65" s="354"/>
      <c r="B65" s="102">
        <v>16</v>
      </c>
      <c r="C65" s="62" t="s">
        <v>77</v>
      </c>
      <c r="D65" s="102">
        <v>314</v>
      </c>
      <c r="E65" s="62" t="s">
        <v>209</v>
      </c>
      <c r="F65" s="102">
        <v>25</v>
      </c>
      <c r="G65" s="30">
        <v>3</v>
      </c>
      <c r="H65" s="78">
        <f t="shared" si="1"/>
        <v>28</v>
      </c>
    </row>
    <row r="66" spans="1:8" ht="24.95" customHeight="1" x14ac:dyDescent="0.25">
      <c r="A66" s="354"/>
      <c r="B66" s="102">
        <v>52</v>
      </c>
      <c r="C66" s="62" t="s">
        <v>78</v>
      </c>
      <c r="D66" s="102">
        <v>314</v>
      </c>
      <c r="E66" s="62" t="s">
        <v>209</v>
      </c>
      <c r="F66" s="102">
        <v>19</v>
      </c>
      <c r="G66" s="30">
        <v>3</v>
      </c>
      <c r="H66" s="78">
        <f t="shared" si="1"/>
        <v>22</v>
      </c>
    </row>
    <row r="67" spans="1:8" ht="24.95" customHeight="1" x14ac:dyDescent="0.25">
      <c r="A67" s="354"/>
      <c r="B67" s="102">
        <v>60</v>
      </c>
      <c r="C67" s="62" t="s">
        <v>79</v>
      </c>
      <c r="D67" s="102">
        <v>314</v>
      </c>
      <c r="E67" s="62" t="s">
        <v>209</v>
      </c>
      <c r="F67" s="102">
        <v>34</v>
      </c>
      <c r="G67" s="30">
        <v>3</v>
      </c>
      <c r="H67" s="78">
        <f t="shared" ref="H67:H100" si="2">F67+G67</f>
        <v>37</v>
      </c>
    </row>
    <row r="68" spans="1:8" ht="24.95" customHeight="1" x14ac:dyDescent="0.25">
      <c r="A68" s="354"/>
      <c r="B68" s="102">
        <v>64</v>
      </c>
      <c r="C68" s="62" t="s">
        <v>80</v>
      </c>
      <c r="D68" s="102">
        <v>314</v>
      </c>
      <c r="E68" s="62" t="s">
        <v>209</v>
      </c>
      <c r="F68" s="102">
        <v>32</v>
      </c>
      <c r="G68" s="30">
        <v>3</v>
      </c>
      <c r="H68" s="78">
        <f t="shared" si="2"/>
        <v>35</v>
      </c>
    </row>
    <row r="69" spans="1:8" ht="24.95" customHeight="1" x14ac:dyDescent="0.25">
      <c r="A69" s="354"/>
      <c r="B69" s="102">
        <v>99</v>
      </c>
      <c r="C69" s="62" t="s">
        <v>82</v>
      </c>
      <c r="D69" s="102">
        <v>314</v>
      </c>
      <c r="E69" s="62" t="s">
        <v>209</v>
      </c>
      <c r="F69" s="102">
        <v>15</v>
      </c>
      <c r="G69" s="30">
        <v>3</v>
      </c>
      <c r="H69" s="78">
        <f t="shared" si="2"/>
        <v>18</v>
      </c>
    </row>
    <row r="70" spans="1:8" ht="24.95" customHeight="1" x14ac:dyDescent="0.25">
      <c r="A70" s="354"/>
      <c r="B70" s="102">
        <v>190</v>
      </c>
      <c r="C70" s="62" t="s">
        <v>83</v>
      </c>
      <c r="D70" s="102">
        <v>314</v>
      </c>
      <c r="E70" s="62" t="s">
        <v>209</v>
      </c>
      <c r="F70" s="102">
        <v>18</v>
      </c>
      <c r="G70" s="30">
        <v>3</v>
      </c>
      <c r="H70" s="78">
        <f t="shared" si="2"/>
        <v>21</v>
      </c>
    </row>
    <row r="71" spans="1:8" ht="24.95" customHeight="1" thickBot="1" x14ac:dyDescent="0.3">
      <c r="A71" s="355"/>
      <c r="B71" s="103">
        <v>535</v>
      </c>
      <c r="C71" s="63" t="s">
        <v>193</v>
      </c>
      <c r="D71" s="103">
        <v>314</v>
      </c>
      <c r="E71" s="63" t="s">
        <v>209</v>
      </c>
      <c r="F71" s="103">
        <v>7</v>
      </c>
      <c r="G71" s="31">
        <v>2</v>
      </c>
      <c r="H71" s="79">
        <f t="shared" si="2"/>
        <v>9</v>
      </c>
    </row>
    <row r="72" spans="1:8" ht="24.95" customHeight="1" x14ac:dyDescent="0.25">
      <c r="A72" s="354" t="s">
        <v>84</v>
      </c>
      <c r="B72" s="104">
        <v>5</v>
      </c>
      <c r="C72" s="105" t="s">
        <v>86</v>
      </c>
      <c r="D72" s="104">
        <v>314</v>
      </c>
      <c r="E72" s="105" t="s">
        <v>209</v>
      </c>
      <c r="F72" s="104">
        <v>5</v>
      </c>
      <c r="G72" s="29">
        <v>2</v>
      </c>
      <c r="H72" s="155">
        <f t="shared" si="2"/>
        <v>7</v>
      </c>
    </row>
    <row r="73" spans="1:8" ht="24.95" customHeight="1" x14ac:dyDescent="0.25">
      <c r="A73" s="354"/>
      <c r="B73" s="102">
        <v>19</v>
      </c>
      <c r="C73" s="62" t="s">
        <v>88</v>
      </c>
      <c r="D73" s="102">
        <v>314</v>
      </c>
      <c r="E73" s="62" t="s">
        <v>209</v>
      </c>
      <c r="F73" s="102">
        <v>6</v>
      </c>
      <c r="G73" s="30">
        <v>2</v>
      </c>
      <c r="H73" s="78">
        <f t="shared" si="2"/>
        <v>8</v>
      </c>
    </row>
    <row r="74" spans="1:8" ht="24.95" customHeight="1" x14ac:dyDescent="0.25">
      <c r="A74" s="354"/>
      <c r="B74" s="102">
        <v>20</v>
      </c>
      <c r="C74" s="62" t="s">
        <v>89</v>
      </c>
      <c r="D74" s="102">
        <v>314</v>
      </c>
      <c r="E74" s="62" t="s">
        <v>209</v>
      </c>
      <c r="F74" s="102">
        <v>19</v>
      </c>
      <c r="G74" s="30">
        <v>3</v>
      </c>
      <c r="H74" s="78">
        <f t="shared" si="2"/>
        <v>22</v>
      </c>
    </row>
    <row r="75" spans="1:8" ht="24.95" customHeight="1" x14ac:dyDescent="0.25">
      <c r="A75" s="354"/>
      <c r="B75" s="102">
        <v>23</v>
      </c>
      <c r="C75" s="62" t="s">
        <v>91</v>
      </c>
      <c r="D75" s="102">
        <v>314</v>
      </c>
      <c r="E75" s="62" t="s">
        <v>209</v>
      </c>
      <c r="F75" s="102">
        <v>20</v>
      </c>
      <c r="G75" s="30">
        <v>3</v>
      </c>
      <c r="H75" s="78">
        <f t="shared" si="2"/>
        <v>23</v>
      </c>
    </row>
    <row r="76" spans="1:8" ht="24.95" customHeight="1" x14ac:dyDescent="0.25">
      <c r="A76" s="354"/>
      <c r="B76" s="102">
        <v>31</v>
      </c>
      <c r="C76" s="62" t="s">
        <v>93</v>
      </c>
      <c r="D76" s="102">
        <v>314</v>
      </c>
      <c r="E76" s="62" t="s">
        <v>209</v>
      </c>
      <c r="F76" s="102">
        <v>16</v>
      </c>
      <c r="G76" s="30">
        <v>3</v>
      </c>
      <c r="H76" s="78">
        <f t="shared" si="2"/>
        <v>19</v>
      </c>
    </row>
    <row r="77" spans="1:8" ht="24.95" customHeight="1" x14ac:dyDescent="0.25">
      <c r="A77" s="354"/>
      <c r="B77" s="102">
        <v>34</v>
      </c>
      <c r="C77" s="62" t="s">
        <v>95</v>
      </c>
      <c r="D77" s="102">
        <v>314</v>
      </c>
      <c r="E77" s="62" t="s">
        <v>209</v>
      </c>
      <c r="F77" s="102">
        <v>5</v>
      </c>
      <c r="G77" s="30">
        <v>2</v>
      </c>
      <c r="H77" s="78">
        <f t="shared" si="2"/>
        <v>7</v>
      </c>
    </row>
    <row r="78" spans="1:8" ht="24.95" customHeight="1" x14ac:dyDescent="0.25">
      <c r="A78" s="354"/>
      <c r="B78" s="102">
        <v>42</v>
      </c>
      <c r="C78" s="62" t="s">
        <v>98</v>
      </c>
      <c r="D78" s="102">
        <v>314</v>
      </c>
      <c r="E78" s="62" t="s">
        <v>209</v>
      </c>
      <c r="F78" s="102">
        <v>50</v>
      </c>
      <c r="G78" s="30">
        <v>4</v>
      </c>
      <c r="H78" s="78">
        <f t="shared" si="2"/>
        <v>54</v>
      </c>
    </row>
    <row r="79" spans="1:8" ht="24.95" customHeight="1" x14ac:dyDescent="0.25">
      <c r="A79" s="354"/>
      <c r="B79" s="102">
        <v>53</v>
      </c>
      <c r="C79" s="62" t="s">
        <v>99</v>
      </c>
      <c r="D79" s="102">
        <v>314</v>
      </c>
      <c r="E79" s="62" t="s">
        <v>209</v>
      </c>
      <c r="F79" s="102">
        <v>21</v>
      </c>
      <c r="G79" s="30">
        <v>3</v>
      </c>
      <c r="H79" s="78">
        <f t="shared" si="2"/>
        <v>24</v>
      </c>
    </row>
    <row r="80" spans="1:8" ht="24.95" customHeight="1" x14ac:dyDescent="0.25">
      <c r="A80" s="354"/>
      <c r="B80" s="102">
        <v>57</v>
      </c>
      <c r="C80" s="62" t="s">
        <v>100</v>
      </c>
      <c r="D80" s="102">
        <v>314</v>
      </c>
      <c r="E80" s="62" t="s">
        <v>209</v>
      </c>
      <c r="F80" s="102">
        <v>15</v>
      </c>
      <c r="G80" s="30">
        <v>3</v>
      </c>
      <c r="H80" s="78">
        <f t="shared" si="2"/>
        <v>18</v>
      </c>
    </row>
    <row r="81" spans="1:8" ht="24.95" customHeight="1" x14ac:dyDescent="0.25">
      <c r="A81" s="354"/>
      <c r="B81" s="102">
        <v>63</v>
      </c>
      <c r="C81" s="62" t="s">
        <v>101</v>
      </c>
      <c r="D81" s="102">
        <v>314</v>
      </c>
      <c r="E81" s="62" t="s">
        <v>209</v>
      </c>
      <c r="F81" s="102">
        <v>20</v>
      </c>
      <c r="G81" s="30">
        <v>3</v>
      </c>
      <c r="H81" s="78">
        <f t="shared" si="2"/>
        <v>23</v>
      </c>
    </row>
    <row r="82" spans="1:8" ht="24.95" customHeight="1" x14ac:dyDescent="0.25">
      <c r="A82" s="354"/>
      <c r="B82" s="102">
        <v>83</v>
      </c>
      <c r="C82" s="62" t="s">
        <v>103</v>
      </c>
      <c r="D82" s="102">
        <v>314</v>
      </c>
      <c r="E82" s="62" t="s">
        <v>209</v>
      </c>
      <c r="F82" s="102">
        <v>29</v>
      </c>
      <c r="G82" s="30">
        <v>3</v>
      </c>
      <c r="H82" s="78">
        <f t="shared" si="2"/>
        <v>32</v>
      </c>
    </row>
    <row r="83" spans="1:8" ht="24.95" customHeight="1" x14ac:dyDescent="0.25">
      <c r="A83" s="354"/>
      <c r="B83" s="102">
        <v>88</v>
      </c>
      <c r="C83" s="62" t="s">
        <v>104</v>
      </c>
      <c r="D83" s="102">
        <v>314</v>
      </c>
      <c r="E83" s="62" t="s">
        <v>209</v>
      </c>
      <c r="F83" s="102">
        <v>10</v>
      </c>
      <c r="G83" s="64">
        <v>2</v>
      </c>
      <c r="H83" s="78">
        <f t="shared" si="2"/>
        <v>12</v>
      </c>
    </row>
    <row r="84" spans="1:8" ht="24.95" customHeight="1" x14ac:dyDescent="0.25">
      <c r="A84" s="354"/>
      <c r="B84" s="102">
        <v>91</v>
      </c>
      <c r="C84" s="62" t="s">
        <v>105</v>
      </c>
      <c r="D84" s="102">
        <v>314</v>
      </c>
      <c r="E84" s="62" t="s">
        <v>209</v>
      </c>
      <c r="F84" s="102">
        <v>13</v>
      </c>
      <c r="G84" s="30">
        <v>2</v>
      </c>
      <c r="H84" s="78">
        <f t="shared" si="2"/>
        <v>15</v>
      </c>
    </row>
    <row r="85" spans="1:8" ht="24.95" customHeight="1" x14ac:dyDescent="0.25">
      <c r="A85" s="354"/>
      <c r="B85" s="102">
        <v>96</v>
      </c>
      <c r="C85" s="118" t="s">
        <v>106</v>
      </c>
      <c r="D85" s="117">
        <v>314</v>
      </c>
      <c r="E85" s="118" t="s">
        <v>209</v>
      </c>
      <c r="F85" s="117">
        <v>6</v>
      </c>
      <c r="G85" s="122">
        <v>2</v>
      </c>
      <c r="H85" s="112">
        <f t="shared" si="2"/>
        <v>8</v>
      </c>
    </row>
    <row r="86" spans="1:8" ht="24.95" customHeight="1" x14ac:dyDescent="0.25">
      <c r="A86" s="354"/>
      <c r="B86" s="102">
        <v>115</v>
      </c>
      <c r="C86" s="62" t="s">
        <v>108</v>
      </c>
      <c r="D86" s="102">
        <v>314</v>
      </c>
      <c r="E86" s="62" t="s">
        <v>209</v>
      </c>
      <c r="F86" s="102">
        <v>29</v>
      </c>
      <c r="G86" s="30">
        <v>3</v>
      </c>
      <c r="H86" s="78">
        <f t="shared" si="2"/>
        <v>32</v>
      </c>
    </row>
    <row r="87" spans="1:8" ht="24.95" customHeight="1" x14ac:dyDescent="0.25">
      <c r="A87" s="354"/>
      <c r="B87" s="102">
        <v>165</v>
      </c>
      <c r="C87" s="62" t="s">
        <v>114</v>
      </c>
      <c r="D87" s="102">
        <v>314</v>
      </c>
      <c r="E87" s="62" t="s">
        <v>209</v>
      </c>
      <c r="F87" s="102">
        <v>6</v>
      </c>
      <c r="G87" s="30">
        <v>2</v>
      </c>
      <c r="H87" s="78">
        <f t="shared" si="2"/>
        <v>8</v>
      </c>
    </row>
    <row r="88" spans="1:8" ht="24.95" customHeight="1" x14ac:dyDescent="0.25">
      <c r="A88" s="354"/>
      <c r="B88" s="102">
        <v>167</v>
      </c>
      <c r="C88" s="62" t="s">
        <v>115</v>
      </c>
      <c r="D88" s="102">
        <v>314</v>
      </c>
      <c r="E88" s="62" t="s">
        <v>209</v>
      </c>
      <c r="F88" s="102">
        <v>13</v>
      </c>
      <c r="G88" s="30">
        <v>2</v>
      </c>
      <c r="H88" s="78">
        <f t="shared" si="2"/>
        <v>15</v>
      </c>
    </row>
    <row r="89" spans="1:8" ht="24.95" customHeight="1" x14ac:dyDescent="0.25">
      <c r="A89" s="354"/>
      <c r="B89" s="102">
        <v>169</v>
      </c>
      <c r="C89" s="62" t="s">
        <v>117</v>
      </c>
      <c r="D89" s="102">
        <v>314</v>
      </c>
      <c r="E89" s="62" t="s">
        <v>209</v>
      </c>
      <c r="F89" s="102">
        <v>3</v>
      </c>
      <c r="G89" s="30">
        <v>2</v>
      </c>
      <c r="H89" s="78">
        <f t="shared" si="2"/>
        <v>5</v>
      </c>
    </row>
    <row r="90" spans="1:8" ht="24.95" customHeight="1" x14ac:dyDescent="0.25">
      <c r="A90" s="354"/>
      <c r="B90" s="102">
        <v>175</v>
      </c>
      <c r="C90" s="62" t="s">
        <v>122</v>
      </c>
      <c r="D90" s="102">
        <v>314</v>
      </c>
      <c r="E90" s="62" t="s">
        <v>209</v>
      </c>
      <c r="F90" s="102">
        <v>2</v>
      </c>
      <c r="G90" s="64">
        <v>1</v>
      </c>
      <c r="H90" s="78">
        <f t="shared" si="2"/>
        <v>3</v>
      </c>
    </row>
    <row r="91" spans="1:8" ht="24.95" customHeight="1" x14ac:dyDescent="0.25">
      <c r="A91" s="354"/>
      <c r="B91" s="230">
        <v>541</v>
      </c>
      <c r="C91" s="231" t="s">
        <v>123</v>
      </c>
      <c r="D91" s="230">
        <v>314</v>
      </c>
      <c r="E91" s="231" t="s">
        <v>209</v>
      </c>
      <c r="F91" s="230">
        <v>5</v>
      </c>
      <c r="G91" s="232">
        <v>2</v>
      </c>
      <c r="H91" s="152">
        <f t="shared" si="2"/>
        <v>7</v>
      </c>
    </row>
    <row r="92" spans="1:8" ht="24.95" customHeight="1" thickBot="1" x14ac:dyDescent="0.3">
      <c r="A92" s="354"/>
      <c r="B92" s="230">
        <v>590</v>
      </c>
      <c r="C92" s="231" t="s">
        <v>243</v>
      </c>
      <c r="D92" s="230">
        <v>314</v>
      </c>
      <c r="E92" s="231" t="s">
        <v>209</v>
      </c>
      <c r="F92" s="230">
        <v>2</v>
      </c>
      <c r="G92" s="143">
        <v>1</v>
      </c>
      <c r="H92" s="152">
        <f t="shared" si="2"/>
        <v>3</v>
      </c>
    </row>
    <row r="93" spans="1:8" ht="24.95" customHeight="1" x14ac:dyDescent="0.25">
      <c r="A93" s="358" t="s">
        <v>124</v>
      </c>
      <c r="B93" s="236">
        <v>36</v>
      </c>
      <c r="C93" s="237" t="s">
        <v>125</v>
      </c>
      <c r="D93" s="236">
        <v>314</v>
      </c>
      <c r="E93" s="237" t="s">
        <v>209</v>
      </c>
      <c r="F93" s="236">
        <v>5</v>
      </c>
      <c r="G93" s="238">
        <v>2</v>
      </c>
      <c r="H93" s="239">
        <f t="shared" si="2"/>
        <v>7</v>
      </c>
    </row>
    <row r="94" spans="1:8" ht="24.95" customHeight="1" x14ac:dyDescent="0.25">
      <c r="A94" s="359"/>
      <c r="B94" s="233">
        <v>51</v>
      </c>
      <c r="C94" s="234" t="s">
        <v>126</v>
      </c>
      <c r="D94" s="233">
        <v>314</v>
      </c>
      <c r="E94" s="234" t="s">
        <v>209</v>
      </c>
      <c r="F94" s="233">
        <v>22</v>
      </c>
      <c r="G94" s="235">
        <v>3</v>
      </c>
      <c r="H94" s="240">
        <f t="shared" si="2"/>
        <v>25</v>
      </c>
    </row>
    <row r="95" spans="1:8" ht="24.95" customHeight="1" x14ac:dyDescent="0.25">
      <c r="A95" s="359"/>
      <c r="B95" s="233">
        <v>86</v>
      </c>
      <c r="C95" s="234" t="s">
        <v>127</v>
      </c>
      <c r="D95" s="233">
        <v>314</v>
      </c>
      <c r="E95" s="234" t="s">
        <v>209</v>
      </c>
      <c r="F95" s="233">
        <v>12</v>
      </c>
      <c r="G95" s="235">
        <v>2</v>
      </c>
      <c r="H95" s="240">
        <f t="shared" si="2"/>
        <v>14</v>
      </c>
    </row>
    <row r="96" spans="1:8" ht="24.95" customHeight="1" x14ac:dyDescent="0.25">
      <c r="A96" s="359"/>
      <c r="B96" s="233">
        <v>108</v>
      </c>
      <c r="C96" s="234" t="s">
        <v>128</v>
      </c>
      <c r="D96" s="233">
        <v>314</v>
      </c>
      <c r="E96" s="234" t="s">
        <v>209</v>
      </c>
      <c r="F96" s="233">
        <v>2</v>
      </c>
      <c r="G96" s="235">
        <v>1</v>
      </c>
      <c r="H96" s="240">
        <f t="shared" si="2"/>
        <v>3</v>
      </c>
    </row>
    <row r="97" spans="1:8" ht="24.95" customHeight="1" x14ac:dyDescent="0.25">
      <c r="A97" s="359"/>
      <c r="B97" s="233">
        <v>140</v>
      </c>
      <c r="C97" s="234" t="s">
        <v>129</v>
      </c>
      <c r="D97" s="233">
        <v>314</v>
      </c>
      <c r="E97" s="234" t="s">
        <v>209</v>
      </c>
      <c r="F97" s="233">
        <v>7</v>
      </c>
      <c r="G97" s="235">
        <v>2</v>
      </c>
      <c r="H97" s="240">
        <f t="shared" si="2"/>
        <v>9</v>
      </c>
    </row>
    <row r="98" spans="1:8" ht="24.95" customHeight="1" x14ac:dyDescent="0.25">
      <c r="A98" s="359"/>
      <c r="B98" s="245">
        <v>500</v>
      </c>
      <c r="C98" s="246" t="s">
        <v>130</v>
      </c>
      <c r="D98" s="245">
        <v>314</v>
      </c>
      <c r="E98" s="246" t="s">
        <v>209</v>
      </c>
      <c r="F98" s="245">
        <v>2</v>
      </c>
      <c r="G98" s="247">
        <v>1</v>
      </c>
      <c r="H98" s="248">
        <f t="shared" si="2"/>
        <v>3</v>
      </c>
    </row>
    <row r="99" spans="1:8" ht="24.95" customHeight="1" x14ac:dyDescent="0.25">
      <c r="A99" s="359"/>
      <c r="B99" s="245">
        <v>501</v>
      </c>
      <c r="C99" s="246" t="s">
        <v>131</v>
      </c>
      <c r="D99" s="245">
        <v>314</v>
      </c>
      <c r="E99" s="246" t="s">
        <v>209</v>
      </c>
      <c r="F99" s="245">
        <v>9</v>
      </c>
      <c r="G99" s="247">
        <v>2</v>
      </c>
      <c r="H99" s="248">
        <f t="shared" si="2"/>
        <v>11</v>
      </c>
    </row>
    <row r="100" spans="1:8" ht="24.95" customHeight="1" thickBot="1" x14ac:dyDescent="0.3">
      <c r="A100" s="360"/>
      <c r="B100" s="241">
        <v>502</v>
      </c>
      <c r="C100" s="242" t="s">
        <v>132</v>
      </c>
      <c r="D100" s="241">
        <v>314</v>
      </c>
      <c r="E100" s="242" t="s">
        <v>209</v>
      </c>
      <c r="F100" s="241">
        <v>11</v>
      </c>
      <c r="G100" s="243">
        <v>2</v>
      </c>
      <c r="H100" s="244">
        <f t="shared" si="2"/>
        <v>13</v>
      </c>
    </row>
    <row r="101" spans="1:8" ht="24.95" customHeight="1" x14ac:dyDescent="0.25">
      <c r="A101" s="354" t="s">
        <v>133</v>
      </c>
      <c r="B101" s="104">
        <v>9</v>
      </c>
      <c r="C101" s="105" t="s">
        <v>134</v>
      </c>
      <c r="D101" s="104">
        <v>314</v>
      </c>
      <c r="E101" s="105" t="s">
        <v>209</v>
      </c>
      <c r="F101" s="104">
        <v>9</v>
      </c>
      <c r="G101" s="29">
        <v>2</v>
      </c>
      <c r="H101" s="155">
        <f t="shared" ref="H101:H130" si="3">F101+G101</f>
        <v>11</v>
      </c>
    </row>
    <row r="102" spans="1:8" ht="24.95" customHeight="1" x14ac:dyDescent="0.25">
      <c r="A102" s="354"/>
      <c r="B102" s="102">
        <v>17</v>
      </c>
      <c r="C102" s="62" t="s">
        <v>197</v>
      </c>
      <c r="D102" s="102">
        <v>314</v>
      </c>
      <c r="E102" s="62" t="s">
        <v>209</v>
      </c>
      <c r="F102" s="102">
        <v>29</v>
      </c>
      <c r="G102" s="30">
        <v>3</v>
      </c>
      <c r="H102" s="78">
        <f t="shared" si="3"/>
        <v>32</v>
      </c>
    </row>
    <row r="103" spans="1:8" ht="24.95" customHeight="1" x14ac:dyDescent="0.25">
      <c r="A103" s="354"/>
      <c r="B103" s="102">
        <v>24</v>
      </c>
      <c r="C103" s="62" t="s">
        <v>198</v>
      </c>
      <c r="D103" s="102">
        <v>314</v>
      </c>
      <c r="E103" s="62" t="s">
        <v>209</v>
      </c>
      <c r="F103" s="102">
        <v>19</v>
      </c>
      <c r="G103" s="30">
        <v>3</v>
      </c>
      <c r="H103" s="78">
        <f t="shared" si="3"/>
        <v>22</v>
      </c>
    </row>
    <row r="104" spans="1:8" ht="24.95" customHeight="1" x14ac:dyDescent="0.25">
      <c r="A104" s="354"/>
      <c r="B104" s="102">
        <v>28</v>
      </c>
      <c r="C104" s="62" t="s">
        <v>135</v>
      </c>
      <c r="D104" s="102">
        <v>314</v>
      </c>
      <c r="E104" s="62" t="s">
        <v>209</v>
      </c>
      <c r="F104" s="102">
        <v>12</v>
      </c>
      <c r="G104" s="30">
        <v>2</v>
      </c>
      <c r="H104" s="78">
        <f t="shared" si="3"/>
        <v>14</v>
      </c>
    </row>
    <row r="105" spans="1:8" ht="24.95" customHeight="1" x14ac:dyDescent="0.25">
      <c r="A105" s="354"/>
      <c r="B105" s="102">
        <v>37</v>
      </c>
      <c r="C105" s="62" t="s">
        <v>136</v>
      </c>
      <c r="D105" s="102">
        <v>314</v>
      </c>
      <c r="E105" s="62" t="s">
        <v>209</v>
      </c>
      <c r="F105" s="102">
        <v>22</v>
      </c>
      <c r="G105" s="30">
        <v>3</v>
      </c>
      <c r="H105" s="78">
        <f t="shared" si="3"/>
        <v>25</v>
      </c>
    </row>
    <row r="106" spans="1:8" ht="24.95" customHeight="1" x14ac:dyDescent="0.25">
      <c r="A106" s="354"/>
      <c r="B106" s="102">
        <v>46</v>
      </c>
      <c r="C106" s="62" t="s">
        <v>137</v>
      </c>
      <c r="D106" s="102">
        <v>314</v>
      </c>
      <c r="E106" s="62" t="s">
        <v>209</v>
      </c>
      <c r="F106" s="102">
        <v>30</v>
      </c>
      <c r="G106" s="30">
        <v>3</v>
      </c>
      <c r="H106" s="78">
        <f t="shared" si="3"/>
        <v>33</v>
      </c>
    </row>
    <row r="107" spans="1:8" ht="24.95" customHeight="1" x14ac:dyDescent="0.25">
      <c r="A107" s="354"/>
      <c r="B107" s="102">
        <v>50</v>
      </c>
      <c r="C107" s="62" t="s">
        <v>138</v>
      </c>
      <c r="D107" s="102">
        <v>314</v>
      </c>
      <c r="E107" s="62" t="s">
        <v>209</v>
      </c>
      <c r="F107" s="102">
        <v>18</v>
      </c>
      <c r="G107" s="30">
        <v>3</v>
      </c>
      <c r="H107" s="78">
        <f t="shared" si="3"/>
        <v>21</v>
      </c>
    </row>
    <row r="108" spans="1:8" ht="24.95" customHeight="1" x14ac:dyDescent="0.25">
      <c r="A108" s="354"/>
      <c r="B108" s="102">
        <v>59</v>
      </c>
      <c r="C108" s="62" t="s">
        <v>139</v>
      </c>
      <c r="D108" s="102">
        <v>314</v>
      </c>
      <c r="E108" s="62" t="s">
        <v>209</v>
      </c>
      <c r="F108" s="102">
        <v>29</v>
      </c>
      <c r="G108" s="30">
        <v>3</v>
      </c>
      <c r="H108" s="78">
        <f t="shared" si="3"/>
        <v>32</v>
      </c>
    </row>
    <row r="109" spans="1:8" ht="24.95" customHeight="1" x14ac:dyDescent="0.25">
      <c r="A109" s="354"/>
      <c r="B109" s="102">
        <v>61</v>
      </c>
      <c r="C109" s="62" t="s">
        <v>140</v>
      </c>
      <c r="D109" s="102">
        <v>314</v>
      </c>
      <c r="E109" s="62" t="s">
        <v>209</v>
      </c>
      <c r="F109" s="102">
        <v>14</v>
      </c>
      <c r="G109" s="30">
        <v>2</v>
      </c>
      <c r="H109" s="78">
        <f t="shared" si="3"/>
        <v>16</v>
      </c>
    </row>
    <row r="110" spans="1:8" ht="24.95" customHeight="1" x14ac:dyDescent="0.25">
      <c r="A110" s="354"/>
      <c r="B110" s="102">
        <v>87</v>
      </c>
      <c r="C110" s="62" t="s">
        <v>141</v>
      </c>
      <c r="D110" s="102">
        <v>314</v>
      </c>
      <c r="E110" s="62" t="s">
        <v>209</v>
      </c>
      <c r="F110" s="102">
        <v>14</v>
      </c>
      <c r="G110" s="30">
        <v>2</v>
      </c>
      <c r="H110" s="78">
        <f t="shared" si="3"/>
        <v>16</v>
      </c>
    </row>
    <row r="111" spans="1:8" ht="24.95" customHeight="1" x14ac:dyDescent="0.25">
      <c r="A111" s="354"/>
      <c r="B111" s="102">
        <v>97</v>
      </c>
      <c r="C111" s="62" t="s">
        <v>142</v>
      </c>
      <c r="D111" s="102">
        <v>314</v>
      </c>
      <c r="E111" s="62" t="s">
        <v>209</v>
      </c>
      <c r="F111" s="102">
        <v>16</v>
      </c>
      <c r="G111" s="30">
        <v>3</v>
      </c>
      <c r="H111" s="78">
        <f t="shared" si="3"/>
        <v>19</v>
      </c>
    </row>
    <row r="112" spans="1:8" ht="24.95" customHeight="1" x14ac:dyDescent="0.25">
      <c r="A112" s="354"/>
      <c r="B112" s="102">
        <v>106</v>
      </c>
      <c r="C112" s="62" t="s">
        <v>143</v>
      </c>
      <c r="D112" s="102">
        <v>314</v>
      </c>
      <c r="E112" s="62" t="s">
        <v>209</v>
      </c>
      <c r="F112" s="102">
        <v>19</v>
      </c>
      <c r="G112" s="30">
        <v>3</v>
      </c>
      <c r="H112" s="78">
        <f t="shared" si="3"/>
        <v>22</v>
      </c>
    </row>
    <row r="113" spans="1:8" ht="24.95" customHeight="1" x14ac:dyDescent="0.25">
      <c r="A113" s="354"/>
      <c r="B113" s="102">
        <v>144</v>
      </c>
      <c r="C113" s="62" t="s">
        <v>144</v>
      </c>
      <c r="D113" s="102">
        <v>314</v>
      </c>
      <c r="E113" s="62" t="s">
        <v>209</v>
      </c>
      <c r="F113" s="102">
        <v>1</v>
      </c>
      <c r="G113" s="64">
        <v>1</v>
      </c>
      <c r="H113" s="78">
        <f t="shared" si="3"/>
        <v>2</v>
      </c>
    </row>
    <row r="114" spans="1:8" ht="24.95" customHeight="1" x14ac:dyDescent="0.25">
      <c r="A114" s="354"/>
      <c r="B114" s="102">
        <v>145</v>
      </c>
      <c r="C114" s="62" t="s">
        <v>145</v>
      </c>
      <c r="D114" s="102">
        <v>314</v>
      </c>
      <c r="E114" s="62" t="s">
        <v>209</v>
      </c>
      <c r="F114" s="102">
        <v>18</v>
      </c>
      <c r="G114" s="30">
        <v>3</v>
      </c>
      <c r="H114" s="78">
        <f t="shared" si="3"/>
        <v>21</v>
      </c>
    </row>
    <row r="115" spans="1:8" ht="24.95" customHeight="1" x14ac:dyDescent="0.25">
      <c r="A115" s="354"/>
      <c r="B115" s="102">
        <v>146</v>
      </c>
      <c r="C115" s="62" t="s">
        <v>146</v>
      </c>
      <c r="D115" s="102">
        <v>314</v>
      </c>
      <c r="E115" s="62" t="s">
        <v>209</v>
      </c>
      <c r="F115" s="102">
        <v>7</v>
      </c>
      <c r="G115" s="30">
        <v>2</v>
      </c>
      <c r="H115" s="78">
        <f t="shared" si="3"/>
        <v>9</v>
      </c>
    </row>
    <row r="116" spans="1:8" ht="24.95" customHeight="1" x14ac:dyDescent="0.25">
      <c r="A116" s="354"/>
      <c r="B116" s="102">
        <v>149</v>
      </c>
      <c r="C116" s="62" t="s">
        <v>147</v>
      </c>
      <c r="D116" s="102">
        <v>314</v>
      </c>
      <c r="E116" s="62" t="s">
        <v>209</v>
      </c>
      <c r="F116" s="102">
        <v>2</v>
      </c>
      <c r="G116" s="30">
        <v>1</v>
      </c>
      <c r="H116" s="78">
        <f t="shared" si="3"/>
        <v>3</v>
      </c>
    </row>
    <row r="117" spans="1:8" ht="24.95" customHeight="1" x14ac:dyDescent="0.25">
      <c r="A117" s="354"/>
      <c r="B117" s="102">
        <v>195</v>
      </c>
      <c r="C117" s="62" t="s">
        <v>148</v>
      </c>
      <c r="D117" s="102">
        <v>314</v>
      </c>
      <c r="E117" s="62" t="s">
        <v>209</v>
      </c>
      <c r="F117" s="102">
        <v>12</v>
      </c>
      <c r="G117" s="30">
        <v>2</v>
      </c>
      <c r="H117" s="78">
        <f t="shared" si="3"/>
        <v>14</v>
      </c>
    </row>
    <row r="118" spans="1:8" ht="24.95" customHeight="1" x14ac:dyDescent="0.25">
      <c r="A118" s="354"/>
      <c r="B118" s="102">
        <v>508</v>
      </c>
      <c r="C118" s="62" t="s">
        <v>206</v>
      </c>
      <c r="D118" s="102">
        <v>314</v>
      </c>
      <c r="E118" s="62" t="s">
        <v>209</v>
      </c>
      <c r="F118" s="102">
        <v>7</v>
      </c>
      <c r="G118" s="30">
        <v>2</v>
      </c>
      <c r="H118" s="78">
        <f t="shared" si="3"/>
        <v>9</v>
      </c>
    </row>
    <row r="119" spans="1:8" ht="24.95" customHeight="1" x14ac:dyDescent="0.25">
      <c r="A119" s="354"/>
      <c r="B119" s="230">
        <v>555</v>
      </c>
      <c r="C119" s="231" t="s">
        <v>207</v>
      </c>
      <c r="D119" s="230">
        <v>314</v>
      </c>
      <c r="E119" s="231" t="s">
        <v>209</v>
      </c>
      <c r="F119" s="230">
        <v>4</v>
      </c>
      <c r="G119" s="143">
        <v>2</v>
      </c>
      <c r="H119" s="152">
        <f t="shared" si="3"/>
        <v>6</v>
      </c>
    </row>
    <row r="120" spans="1:8" ht="24.95" customHeight="1" x14ac:dyDescent="0.25">
      <c r="A120" s="354"/>
      <c r="B120" s="230">
        <v>556</v>
      </c>
      <c r="C120" s="231" t="s">
        <v>199</v>
      </c>
      <c r="D120" s="230">
        <v>314</v>
      </c>
      <c r="E120" s="231" t="s">
        <v>209</v>
      </c>
      <c r="F120" s="230">
        <v>5</v>
      </c>
      <c r="G120" s="143">
        <v>2</v>
      </c>
      <c r="H120" s="152">
        <f t="shared" si="3"/>
        <v>7</v>
      </c>
    </row>
    <row r="121" spans="1:8" ht="24.95" customHeight="1" thickBot="1" x14ac:dyDescent="0.3">
      <c r="A121" s="355"/>
      <c r="B121" s="103">
        <v>652</v>
      </c>
      <c r="C121" s="63" t="s">
        <v>253</v>
      </c>
      <c r="D121" s="103">
        <v>314</v>
      </c>
      <c r="E121" s="63" t="s">
        <v>209</v>
      </c>
      <c r="F121" s="103">
        <v>10</v>
      </c>
      <c r="G121" s="31">
        <v>2</v>
      </c>
      <c r="H121" s="79">
        <f t="shared" si="3"/>
        <v>12</v>
      </c>
    </row>
    <row r="122" spans="1:8" ht="24.95" customHeight="1" x14ac:dyDescent="0.25">
      <c r="A122" s="356" t="s">
        <v>149</v>
      </c>
      <c r="B122" s="101">
        <v>41</v>
      </c>
      <c r="C122" s="61" t="s">
        <v>150</v>
      </c>
      <c r="D122" s="101">
        <v>314</v>
      </c>
      <c r="E122" s="61" t="s">
        <v>209</v>
      </c>
      <c r="F122" s="101">
        <v>20</v>
      </c>
      <c r="G122" s="32">
        <v>3</v>
      </c>
      <c r="H122" s="77">
        <f t="shared" si="3"/>
        <v>23</v>
      </c>
    </row>
    <row r="123" spans="1:8" ht="24.95" customHeight="1" x14ac:dyDescent="0.25">
      <c r="A123" s="354"/>
      <c r="B123" s="102">
        <v>48</v>
      </c>
      <c r="C123" s="62" t="s">
        <v>151</v>
      </c>
      <c r="D123" s="102">
        <v>314</v>
      </c>
      <c r="E123" s="62" t="s">
        <v>209</v>
      </c>
      <c r="F123" s="102">
        <v>27</v>
      </c>
      <c r="G123" s="30">
        <v>3</v>
      </c>
      <c r="H123" s="78">
        <f t="shared" si="3"/>
        <v>30</v>
      </c>
    </row>
    <row r="124" spans="1:8" ht="24.95" customHeight="1" x14ac:dyDescent="0.25">
      <c r="A124" s="354"/>
      <c r="B124" s="102">
        <v>70</v>
      </c>
      <c r="C124" s="62" t="s">
        <v>152</v>
      </c>
      <c r="D124" s="102">
        <v>314</v>
      </c>
      <c r="E124" s="62" t="s">
        <v>209</v>
      </c>
      <c r="F124" s="102">
        <v>30</v>
      </c>
      <c r="G124" s="30">
        <v>3</v>
      </c>
      <c r="H124" s="78">
        <f t="shared" si="3"/>
        <v>33</v>
      </c>
    </row>
    <row r="125" spans="1:8" ht="24.95" customHeight="1" x14ac:dyDescent="0.25">
      <c r="A125" s="354"/>
      <c r="B125" s="102">
        <v>72</v>
      </c>
      <c r="C125" s="62" t="s">
        <v>153</v>
      </c>
      <c r="D125" s="102">
        <v>314</v>
      </c>
      <c r="E125" s="62" t="s">
        <v>209</v>
      </c>
      <c r="F125" s="102">
        <v>30</v>
      </c>
      <c r="G125" s="30">
        <v>3</v>
      </c>
      <c r="H125" s="78">
        <f t="shared" si="3"/>
        <v>33</v>
      </c>
    </row>
    <row r="126" spans="1:8" ht="33" customHeight="1" x14ac:dyDescent="0.25">
      <c r="A126" s="354"/>
      <c r="B126" s="102">
        <v>73</v>
      </c>
      <c r="C126" s="62" t="s">
        <v>154</v>
      </c>
      <c r="D126" s="102">
        <v>314</v>
      </c>
      <c r="E126" s="62" t="s">
        <v>209</v>
      </c>
      <c r="F126" s="102">
        <v>19</v>
      </c>
      <c r="G126" s="30">
        <v>3</v>
      </c>
      <c r="H126" s="78">
        <f t="shared" si="3"/>
        <v>22</v>
      </c>
    </row>
    <row r="127" spans="1:8" ht="24.95" customHeight="1" x14ac:dyDescent="0.25">
      <c r="A127" s="354"/>
      <c r="B127" s="102">
        <v>137</v>
      </c>
      <c r="C127" s="62" t="s">
        <v>155</v>
      </c>
      <c r="D127" s="102">
        <v>314</v>
      </c>
      <c r="E127" s="62" t="s">
        <v>209</v>
      </c>
      <c r="F127" s="102">
        <v>8</v>
      </c>
      <c r="G127" s="30">
        <v>2</v>
      </c>
      <c r="H127" s="78">
        <f t="shared" si="3"/>
        <v>10</v>
      </c>
    </row>
    <row r="128" spans="1:8" ht="24.95" customHeight="1" x14ac:dyDescent="0.25">
      <c r="A128" s="354"/>
      <c r="B128" s="102">
        <v>503</v>
      </c>
      <c r="C128" s="62" t="s">
        <v>156</v>
      </c>
      <c r="D128" s="102">
        <v>314</v>
      </c>
      <c r="E128" s="62" t="s">
        <v>209</v>
      </c>
      <c r="F128" s="102">
        <v>12</v>
      </c>
      <c r="G128" s="30">
        <v>2</v>
      </c>
      <c r="H128" s="78">
        <f t="shared" si="3"/>
        <v>14</v>
      </c>
    </row>
    <row r="129" spans="1:8" ht="24.95" customHeight="1" x14ac:dyDescent="0.25">
      <c r="A129" s="354"/>
      <c r="B129" s="102">
        <v>514</v>
      </c>
      <c r="C129" s="62" t="s">
        <v>201</v>
      </c>
      <c r="D129" s="102">
        <v>314</v>
      </c>
      <c r="E129" s="62" t="s">
        <v>209</v>
      </c>
      <c r="F129" s="102">
        <v>12</v>
      </c>
      <c r="G129" s="30">
        <v>2</v>
      </c>
      <c r="H129" s="78">
        <f t="shared" si="3"/>
        <v>14</v>
      </c>
    </row>
    <row r="130" spans="1:8" ht="24.95" customHeight="1" thickBot="1" x14ac:dyDescent="0.3">
      <c r="A130" s="355"/>
      <c r="B130" s="103">
        <v>657</v>
      </c>
      <c r="C130" s="63" t="s">
        <v>202</v>
      </c>
      <c r="D130" s="103">
        <v>314</v>
      </c>
      <c r="E130" s="63" t="s">
        <v>209</v>
      </c>
      <c r="F130" s="103">
        <v>12</v>
      </c>
      <c r="G130" s="31">
        <v>2</v>
      </c>
      <c r="H130" s="79">
        <f t="shared" si="3"/>
        <v>14</v>
      </c>
    </row>
    <row r="131" spans="1:8" x14ac:dyDescent="0.25">
      <c r="H131" s="25">
        <f>SUM(H3:H130)</f>
        <v>2551</v>
      </c>
    </row>
  </sheetData>
  <sortState xmlns:xlrd2="http://schemas.microsoft.com/office/spreadsheetml/2017/richdata2" ref="A3:H130">
    <sortCondition ref="B3:B130"/>
  </sortState>
  <mergeCells count="10">
    <mergeCell ref="A72:A92"/>
    <mergeCell ref="A101:A121"/>
    <mergeCell ref="A122:A130"/>
    <mergeCell ref="B1:G1"/>
    <mergeCell ref="A3:A9"/>
    <mergeCell ref="A10:A17"/>
    <mergeCell ref="A18:A44"/>
    <mergeCell ref="A45:A63"/>
    <mergeCell ref="A64:A71"/>
    <mergeCell ref="A93:A100"/>
  </mergeCells>
  <pageMargins left="0.25" right="0.25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0608-495B-438F-9A44-3895486AC5AC}">
  <dimension ref="A1:O163"/>
  <sheetViews>
    <sheetView tabSelected="1" topLeftCell="A64" zoomScaleNormal="100" workbookViewId="0">
      <selection activeCell="F74" sqref="F74"/>
    </sheetView>
  </sheetViews>
  <sheetFormatPr defaultRowHeight="24.95" customHeight="1" x14ac:dyDescent="0.25"/>
  <cols>
    <col min="1" max="1" width="14.7109375" style="1" customWidth="1"/>
    <col min="2" max="2" width="9.140625" style="3"/>
    <col min="3" max="3" width="29" style="1" customWidth="1"/>
    <col min="4" max="4" width="10.42578125" style="3" customWidth="1"/>
    <col min="5" max="5" width="9.140625" style="1"/>
    <col min="6" max="6" width="10.85546875" style="3" customWidth="1"/>
    <col min="7" max="7" width="9.140625" style="3"/>
    <col min="8" max="8" width="9.5703125" style="3" customWidth="1"/>
    <col min="9" max="9" width="9.140625" style="1"/>
    <col min="10" max="11" width="0" style="1" hidden="1" customWidth="1"/>
    <col min="12" max="12" width="21.85546875" style="1" hidden="1" customWidth="1"/>
    <col min="13" max="15" width="0" style="1" hidden="1" customWidth="1"/>
    <col min="16" max="16384" width="9.140625" style="1"/>
  </cols>
  <sheetData>
    <row r="1" spans="1:15" ht="24.95" customHeight="1" thickBot="1" x14ac:dyDescent="0.3">
      <c r="B1" s="364" t="s">
        <v>250</v>
      </c>
      <c r="C1" s="364"/>
      <c r="D1" s="364"/>
      <c r="E1" s="364"/>
      <c r="F1" s="364"/>
      <c r="G1" s="364"/>
    </row>
    <row r="2" spans="1:15" ht="49.5" customHeight="1" thickBot="1" x14ac:dyDescent="0.3">
      <c r="A2" s="17" t="s">
        <v>227</v>
      </c>
      <c r="B2" s="66" t="s">
        <v>181</v>
      </c>
      <c r="C2" s="70" t="s">
        <v>1</v>
      </c>
      <c r="D2" s="74" t="s">
        <v>159</v>
      </c>
      <c r="E2" s="75" t="s">
        <v>160</v>
      </c>
      <c r="F2" s="74" t="s">
        <v>231</v>
      </c>
      <c r="G2" s="15" t="s">
        <v>177</v>
      </c>
      <c r="H2" s="76" t="s">
        <v>232</v>
      </c>
      <c r="J2" s="211" t="s">
        <v>0</v>
      </c>
      <c r="K2" s="211" t="s">
        <v>233</v>
      </c>
      <c r="L2" s="211" t="s">
        <v>1</v>
      </c>
      <c r="M2" s="211" t="s">
        <v>234</v>
      </c>
      <c r="N2" s="211" t="s">
        <v>235</v>
      </c>
      <c r="O2" s="211" t="s">
        <v>236</v>
      </c>
    </row>
    <row r="3" spans="1:15" ht="24.95" customHeight="1" x14ac:dyDescent="0.25">
      <c r="A3" s="361" t="s">
        <v>182</v>
      </c>
      <c r="B3" s="67">
        <v>3</v>
      </c>
      <c r="C3" s="71" t="s">
        <v>3</v>
      </c>
      <c r="D3" s="67">
        <v>315</v>
      </c>
      <c r="E3" s="71" t="s">
        <v>210</v>
      </c>
      <c r="F3" s="67">
        <v>4</v>
      </c>
      <c r="G3" s="32">
        <v>2</v>
      </c>
      <c r="H3" s="77">
        <f t="shared" ref="H3:H34" si="0">F3+G3</f>
        <v>6</v>
      </c>
      <c r="J3" s="212" t="s">
        <v>2</v>
      </c>
      <c r="K3" s="213">
        <v>3</v>
      </c>
      <c r="L3" s="212" t="s">
        <v>237</v>
      </c>
      <c r="M3" s="213">
        <v>315</v>
      </c>
      <c r="N3" s="212" t="s">
        <v>210</v>
      </c>
      <c r="O3" s="213">
        <v>4</v>
      </c>
    </row>
    <row r="4" spans="1:15" ht="24.95" customHeight="1" x14ac:dyDescent="0.25">
      <c r="A4" s="362"/>
      <c r="B4" s="68">
        <v>12</v>
      </c>
      <c r="C4" s="72" t="s">
        <v>4</v>
      </c>
      <c r="D4" s="68">
        <v>315</v>
      </c>
      <c r="E4" s="72" t="s">
        <v>210</v>
      </c>
      <c r="F4" s="68">
        <v>18</v>
      </c>
      <c r="G4" s="30">
        <v>3</v>
      </c>
      <c r="H4" s="78">
        <f t="shared" si="0"/>
        <v>21</v>
      </c>
      <c r="J4" s="212" t="s">
        <v>2</v>
      </c>
      <c r="K4" s="213">
        <v>12</v>
      </c>
      <c r="L4" s="212" t="s">
        <v>4</v>
      </c>
      <c r="M4" s="213">
        <v>315</v>
      </c>
      <c r="N4" s="212" t="s">
        <v>210</v>
      </c>
      <c r="O4" s="213">
        <v>18</v>
      </c>
    </row>
    <row r="5" spans="1:15" ht="24.95" customHeight="1" x14ac:dyDescent="0.25">
      <c r="A5" s="362"/>
      <c r="B5" s="68">
        <v>26</v>
      </c>
      <c r="C5" s="72" t="s">
        <v>5</v>
      </c>
      <c r="D5" s="68">
        <v>315</v>
      </c>
      <c r="E5" s="72" t="s">
        <v>210</v>
      </c>
      <c r="F5" s="68">
        <v>26</v>
      </c>
      <c r="G5" s="30">
        <v>3</v>
      </c>
      <c r="H5" s="78">
        <f t="shared" si="0"/>
        <v>29</v>
      </c>
      <c r="J5" s="212" t="s">
        <v>2</v>
      </c>
      <c r="K5" s="213">
        <v>26</v>
      </c>
      <c r="L5" s="212" t="s">
        <v>5</v>
      </c>
      <c r="M5" s="213">
        <v>315</v>
      </c>
      <c r="N5" s="212" t="s">
        <v>210</v>
      </c>
      <c r="O5" s="213">
        <v>26</v>
      </c>
    </row>
    <row r="6" spans="1:15" ht="24.95" customHeight="1" x14ac:dyDescent="0.25">
      <c r="A6" s="362"/>
      <c r="B6" s="68">
        <v>55</v>
      </c>
      <c r="C6" s="72" t="s">
        <v>6</v>
      </c>
      <c r="D6" s="68">
        <v>315</v>
      </c>
      <c r="E6" s="72" t="s">
        <v>210</v>
      </c>
      <c r="F6" s="68">
        <v>13</v>
      </c>
      <c r="G6" s="30">
        <v>2</v>
      </c>
      <c r="H6" s="78">
        <f t="shared" si="0"/>
        <v>15</v>
      </c>
      <c r="J6" s="212" t="s">
        <v>2</v>
      </c>
      <c r="K6" s="213">
        <v>55</v>
      </c>
      <c r="L6" s="212" t="s">
        <v>6</v>
      </c>
      <c r="M6" s="213">
        <v>315</v>
      </c>
      <c r="N6" s="212" t="s">
        <v>210</v>
      </c>
      <c r="O6" s="213">
        <v>13</v>
      </c>
    </row>
    <row r="7" spans="1:15" ht="24.95" customHeight="1" x14ac:dyDescent="0.25">
      <c r="A7" s="362"/>
      <c r="B7" s="68">
        <v>101</v>
      </c>
      <c r="C7" s="72" t="s">
        <v>8</v>
      </c>
      <c r="D7" s="68">
        <v>315</v>
      </c>
      <c r="E7" s="72" t="s">
        <v>210</v>
      </c>
      <c r="F7" s="68">
        <v>5</v>
      </c>
      <c r="G7" s="30">
        <v>2</v>
      </c>
      <c r="H7" s="78">
        <f t="shared" si="0"/>
        <v>7</v>
      </c>
      <c r="J7" s="212" t="s">
        <v>2</v>
      </c>
      <c r="K7" s="213">
        <v>101</v>
      </c>
      <c r="L7" s="212" t="s">
        <v>8</v>
      </c>
      <c r="M7" s="213">
        <v>315</v>
      </c>
      <c r="N7" s="212" t="s">
        <v>210</v>
      </c>
      <c r="O7" s="213">
        <v>5</v>
      </c>
    </row>
    <row r="8" spans="1:15" ht="24.95" customHeight="1" x14ac:dyDescent="0.25">
      <c r="A8" s="362"/>
      <c r="B8" s="68">
        <v>102</v>
      </c>
      <c r="C8" s="72" t="s">
        <v>9</v>
      </c>
      <c r="D8" s="68">
        <v>315</v>
      </c>
      <c r="E8" s="72" t="s">
        <v>210</v>
      </c>
      <c r="F8" s="68">
        <v>9</v>
      </c>
      <c r="G8" s="30">
        <v>2</v>
      </c>
      <c r="H8" s="78">
        <f t="shared" si="0"/>
        <v>11</v>
      </c>
      <c r="J8" s="212" t="s">
        <v>2</v>
      </c>
      <c r="K8" s="213">
        <v>102</v>
      </c>
      <c r="L8" s="212" t="s">
        <v>9</v>
      </c>
      <c r="M8" s="213">
        <v>315</v>
      </c>
      <c r="N8" s="212" t="s">
        <v>210</v>
      </c>
      <c r="O8" s="213">
        <v>9</v>
      </c>
    </row>
    <row r="9" spans="1:15" ht="24.95" customHeight="1" thickBot="1" x14ac:dyDescent="0.3">
      <c r="A9" s="363"/>
      <c r="B9" s="69">
        <v>553</v>
      </c>
      <c r="C9" s="73" t="s">
        <v>204</v>
      </c>
      <c r="D9" s="69">
        <v>315</v>
      </c>
      <c r="E9" s="73" t="s">
        <v>210</v>
      </c>
      <c r="F9" s="69">
        <v>6</v>
      </c>
      <c r="G9" s="31">
        <v>3</v>
      </c>
      <c r="H9" s="79">
        <f t="shared" si="0"/>
        <v>9</v>
      </c>
      <c r="J9" s="212" t="s">
        <v>2</v>
      </c>
      <c r="K9" s="213">
        <v>553</v>
      </c>
      <c r="L9" s="212" t="s">
        <v>204</v>
      </c>
      <c r="M9" s="213">
        <v>315</v>
      </c>
      <c r="N9" s="212" t="s">
        <v>210</v>
      </c>
      <c r="O9" s="213">
        <v>6</v>
      </c>
    </row>
    <row r="10" spans="1:15" ht="24.95" customHeight="1" x14ac:dyDescent="0.25">
      <c r="A10" s="361" t="s">
        <v>183</v>
      </c>
      <c r="B10" s="67">
        <v>39</v>
      </c>
      <c r="C10" s="71" t="s">
        <v>12</v>
      </c>
      <c r="D10" s="67">
        <v>315</v>
      </c>
      <c r="E10" s="71" t="s">
        <v>210</v>
      </c>
      <c r="F10" s="67">
        <v>4</v>
      </c>
      <c r="G10" s="32">
        <v>2</v>
      </c>
      <c r="H10" s="77">
        <f t="shared" si="0"/>
        <v>6</v>
      </c>
      <c r="J10" s="212" t="s">
        <v>11</v>
      </c>
      <c r="K10" s="213">
        <v>39</v>
      </c>
      <c r="L10" s="212" t="s">
        <v>12</v>
      </c>
      <c r="M10" s="213">
        <v>315</v>
      </c>
      <c r="N10" s="212" t="s">
        <v>210</v>
      </c>
      <c r="O10" s="213">
        <v>4</v>
      </c>
    </row>
    <row r="11" spans="1:15" ht="24.95" customHeight="1" x14ac:dyDescent="0.25">
      <c r="A11" s="362"/>
      <c r="B11" s="68">
        <v>45</v>
      </c>
      <c r="C11" s="72" t="s">
        <v>13</v>
      </c>
      <c r="D11" s="68">
        <v>315</v>
      </c>
      <c r="E11" s="72" t="s">
        <v>210</v>
      </c>
      <c r="F11" s="68">
        <v>105</v>
      </c>
      <c r="G11" s="30">
        <v>4</v>
      </c>
      <c r="H11" s="78">
        <f t="shared" si="0"/>
        <v>109</v>
      </c>
      <c r="J11" s="212" t="s">
        <v>11</v>
      </c>
      <c r="K11" s="213">
        <v>45</v>
      </c>
      <c r="L11" s="212" t="s">
        <v>13</v>
      </c>
      <c r="M11" s="213">
        <v>315</v>
      </c>
      <c r="N11" s="212" t="s">
        <v>210</v>
      </c>
      <c r="O11" s="213">
        <v>105</v>
      </c>
    </row>
    <row r="12" spans="1:15" ht="24.95" customHeight="1" x14ac:dyDescent="0.25">
      <c r="A12" s="362"/>
      <c r="B12" s="68">
        <v>75</v>
      </c>
      <c r="C12" s="72" t="s">
        <v>14</v>
      </c>
      <c r="D12" s="68">
        <v>315</v>
      </c>
      <c r="E12" s="72" t="s">
        <v>210</v>
      </c>
      <c r="F12" s="68">
        <v>40</v>
      </c>
      <c r="G12" s="30">
        <v>4</v>
      </c>
      <c r="H12" s="78">
        <f t="shared" si="0"/>
        <v>44</v>
      </c>
      <c r="J12" s="212" t="s">
        <v>11</v>
      </c>
      <c r="K12" s="213">
        <v>75</v>
      </c>
      <c r="L12" s="212" t="s">
        <v>14</v>
      </c>
      <c r="M12" s="213">
        <v>315</v>
      </c>
      <c r="N12" s="212" t="s">
        <v>210</v>
      </c>
      <c r="O12" s="213">
        <v>40</v>
      </c>
    </row>
    <row r="13" spans="1:15" ht="24.95" customHeight="1" x14ac:dyDescent="0.25">
      <c r="A13" s="362"/>
      <c r="B13" s="68">
        <v>79</v>
      </c>
      <c r="C13" s="72" t="s">
        <v>15</v>
      </c>
      <c r="D13" s="68">
        <v>315</v>
      </c>
      <c r="E13" s="72" t="s">
        <v>210</v>
      </c>
      <c r="F13" s="68">
        <v>10</v>
      </c>
      <c r="G13" s="30">
        <v>2</v>
      </c>
      <c r="H13" s="78">
        <f t="shared" si="0"/>
        <v>12</v>
      </c>
      <c r="J13" s="212" t="s">
        <v>11</v>
      </c>
      <c r="K13" s="213">
        <v>79</v>
      </c>
      <c r="L13" s="212" t="s">
        <v>15</v>
      </c>
      <c r="M13" s="213">
        <v>315</v>
      </c>
      <c r="N13" s="212" t="s">
        <v>210</v>
      </c>
      <c r="O13" s="213">
        <v>10</v>
      </c>
    </row>
    <row r="14" spans="1:15" ht="24.95" customHeight="1" x14ac:dyDescent="0.25">
      <c r="A14" s="362"/>
      <c r="B14" s="68">
        <v>111</v>
      </c>
      <c r="C14" s="72" t="s">
        <v>16</v>
      </c>
      <c r="D14" s="68">
        <v>315</v>
      </c>
      <c r="E14" s="72" t="s">
        <v>210</v>
      </c>
      <c r="F14" s="68">
        <v>24</v>
      </c>
      <c r="G14" s="30">
        <v>3</v>
      </c>
      <c r="H14" s="78">
        <f t="shared" si="0"/>
        <v>27</v>
      </c>
      <c r="J14" s="212" t="s">
        <v>11</v>
      </c>
      <c r="K14" s="213">
        <v>111</v>
      </c>
      <c r="L14" s="212" t="s">
        <v>16</v>
      </c>
      <c r="M14" s="213">
        <v>315</v>
      </c>
      <c r="N14" s="212" t="s">
        <v>210</v>
      </c>
      <c r="O14" s="213">
        <v>24</v>
      </c>
    </row>
    <row r="15" spans="1:15" ht="24.95" customHeight="1" x14ac:dyDescent="0.25">
      <c r="A15" s="362"/>
      <c r="B15" s="68">
        <v>113</v>
      </c>
      <c r="C15" s="72" t="s">
        <v>17</v>
      </c>
      <c r="D15" s="68">
        <v>315</v>
      </c>
      <c r="E15" s="72" t="s">
        <v>210</v>
      </c>
      <c r="F15" s="68">
        <v>5</v>
      </c>
      <c r="G15" s="30">
        <v>2</v>
      </c>
      <c r="H15" s="78">
        <f t="shared" si="0"/>
        <v>7</v>
      </c>
      <c r="J15" s="212" t="s">
        <v>11</v>
      </c>
      <c r="K15" s="213">
        <v>113</v>
      </c>
      <c r="L15" s="212" t="s">
        <v>17</v>
      </c>
      <c r="M15" s="213">
        <v>315</v>
      </c>
      <c r="N15" s="212" t="s">
        <v>210</v>
      </c>
      <c r="O15" s="213">
        <v>5</v>
      </c>
    </row>
    <row r="16" spans="1:15" ht="24.95" customHeight="1" x14ac:dyDescent="0.25">
      <c r="A16" s="362"/>
      <c r="B16" s="68">
        <v>185</v>
      </c>
      <c r="C16" s="72" t="s">
        <v>18</v>
      </c>
      <c r="D16" s="68">
        <v>315</v>
      </c>
      <c r="E16" s="72" t="s">
        <v>210</v>
      </c>
      <c r="F16" s="68">
        <v>36</v>
      </c>
      <c r="G16" s="30">
        <v>3</v>
      </c>
      <c r="H16" s="78">
        <f t="shared" si="0"/>
        <v>39</v>
      </c>
      <c r="J16" s="212" t="s">
        <v>11</v>
      </c>
      <c r="K16" s="213">
        <v>185</v>
      </c>
      <c r="L16" s="212" t="s">
        <v>18</v>
      </c>
      <c r="M16" s="213">
        <v>315</v>
      </c>
      <c r="N16" s="212" t="s">
        <v>210</v>
      </c>
      <c r="O16" s="213">
        <v>36</v>
      </c>
    </row>
    <row r="17" spans="1:15" ht="24.95" customHeight="1" thickBot="1" x14ac:dyDescent="0.3">
      <c r="A17" s="363"/>
      <c r="B17" s="69">
        <v>186</v>
      </c>
      <c r="C17" s="73" t="s">
        <v>19</v>
      </c>
      <c r="D17" s="69">
        <v>315</v>
      </c>
      <c r="E17" s="73" t="s">
        <v>210</v>
      </c>
      <c r="F17" s="69">
        <v>19</v>
      </c>
      <c r="G17" s="31">
        <v>3</v>
      </c>
      <c r="H17" s="79">
        <f t="shared" si="0"/>
        <v>22</v>
      </c>
      <c r="J17" s="212" t="s">
        <v>11</v>
      </c>
      <c r="K17" s="213">
        <v>186</v>
      </c>
      <c r="L17" s="212" t="s">
        <v>19</v>
      </c>
      <c r="M17" s="213">
        <v>315</v>
      </c>
      <c r="N17" s="212" t="s">
        <v>210</v>
      </c>
      <c r="O17" s="213">
        <v>19</v>
      </c>
    </row>
    <row r="18" spans="1:15" ht="24.95" customHeight="1" x14ac:dyDescent="0.25">
      <c r="A18" s="365" t="s">
        <v>184</v>
      </c>
      <c r="B18" s="67">
        <v>11</v>
      </c>
      <c r="C18" s="71" t="s">
        <v>21</v>
      </c>
      <c r="D18" s="67">
        <v>315</v>
      </c>
      <c r="E18" s="71" t="s">
        <v>210</v>
      </c>
      <c r="F18" s="67">
        <v>14</v>
      </c>
      <c r="G18" s="32">
        <v>2</v>
      </c>
      <c r="H18" s="77">
        <f t="shared" si="0"/>
        <v>16</v>
      </c>
      <c r="J18" s="212" t="s">
        <v>20</v>
      </c>
      <c r="K18" s="213">
        <v>10</v>
      </c>
      <c r="L18" s="212" t="s">
        <v>238</v>
      </c>
      <c r="M18" s="213">
        <v>315</v>
      </c>
      <c r="N18" s="212" t="s">
        <v>210</v>
      </c>
      <c r="O18" s="213">
        <v>14</v>
      </c>
    </row>
    <row r="19" spans="1:15" ht="24.95" customHeight="1" x14ac:dyDescent="0.25">
      <c r="A19" s="366"/>
      <c r="B19" s="68">
        <v>22</v>
      </c>
      <c r="C19" s="72" t="s">
        <v>22</v>
      </c>
      <c r="D19" s="68">
        <v>315</v>
      </c>
      <c r="E19" s="72" t="s">
        <v>210</v>
      </c>
      <c r="F19" s="68">
        <v>4</v>
      </c>
      <c r="G19" s="30">
        <v>2</v>
      </c>
      <c r="H19" s="78">
        <f t="shared" si="0"/>
        <v>6</v>
      </c>
      <c r="J19" s="212" t="s">
        <v>20</v>
      </c>
      <c r="K19" s="213">
        <v>22</v>
      </c>
      <c r="L19" s="212" t="s">
        <v>22</v>
      </c>
      <c r="M19" s="213">
        <v>315</v>
      </c>
      <c r="N19" s="212" t="s">
        <v>210</v>
      </c>
      <c r="O19" s="213">
        <v>12</v>
      </c>
    </row>
    <row r="20" spans="1:15" ht="24.95" customHeight="1" x14ac:dyDescent="0.25">
      <c r="A20" s="366"/>
      <c r="B20" s="68">
        <v>43</v>
      </c>
      <c r="C20" s="72" t="s">
        <v>23</v>
      </c>
      <c r="D20" s="68">
        <v>315</v>
      </c>
      <c r="E20" s="72" t="s">
        <v>210</v>
      </c>
      <c r="F20" s="68">
        <v>53</v>
      </c>
      <c r="G20" s="30">
        <v>4</v>
      </c>
      <c r="H20" s="78">
        <f t="shared" si="0"/>
        <v>57</v>
      </c>
      <c r="J20" s="212" t="s">
        <v>20</v>
      </c>
      <c r="K20" s="213">
        <v>43</v>
      </c>
      <c r="L20" s="212" t="s">
        <v>23</v>
      </c>
      <c r="M20" s="213">
        <v>315</v>
      </c>
      <c r="N20" s="212" t="s">
        <v>210</v>
      </c>
      <c r="O20" s="213">
        <v>65</v>
      </c>
    </row>
    <row r="21" spans="1:15" ht="24.95" customHeight="1" x14ac:dyDescent="0.25">
      <c r="A21" s="366"/>
      <c r="B21" s="68">
        <v>44</v>
      </c>
      <c r="C21" s="72" t="s">
        <v>24</v>
      </c>
      <c r="D21" s="68">
        <v>315</v>
      </c>
      <c r="E21" s="72" t="s">
        <v>210</v>
      </c>
      <c r="F21" s="68">
        <v>99</v>
      </c>
      <c r="G21" s="30">
        <v>4</v>
      </c>
      <c r="H21" s="78">
        <f t="shared" si="0"/>
        <v>103</v>
      </c>
      <c r="J21" s="212" t="s">
        <v>20</v>
      </c>
      <c r="K21" s="213">
        <v>44</v>
      </c>
      <c r="L21" s="212" t="s">
        <v>24</v>
      </c>
      <c r="M21" s="213">
        <v>315</v>
      </c>
      <c r="N21" s="212" t="s">
        <v>210</v>
      </c>
      <c r="O21" s="213">
        <v>98</v>
      </c>
    </row>
    <row r="22" spans="1:15" ht="24.95" customHeight="1" x14ac:dyDescent="0.25">
      <c r="A22" s="366"/>
      <c r="B22" s="68">
        <v>54</v>
      </c>
      <c r="C22" s="72" t="s">
        <v>25</v>
      </c>
      <c r="D22" s="68">
        <v>315</v>
      </c>
      <c r="E22" s="72" t="s">
        <v>210</v>
      </c>
      <c r="F22" s="68">
        <v>101</v>
      </c>
      <c r="G22" s="30">
        <v>4</v>
      </c>
      <c r="H22" s="78">
        <f t="shared" si="0"/>
        <v>105</v>
      </c>
      <c r="J22" s="212" t="s">
        <v>20</v>
      </c>
      <c r="K22" s="213">
        <v>54</v>
      </c>
      <c r="L22" s="212" t="s">
        <v>25</v>
      </c>
      <c r="M22" s="213">
        <v>315</v>
      </c>
      <c r="N22" s="212" t="s">
        <v>210</v>
      </c>
      <c r="O22" s="213">
        <v>92</v>
      </c>
    </row>
    <row r="23" spans="1:15" ht="24.95" customHeight="1" x14ac:dyDescent="0.25">
      <c r="A23" s="366"/>
      <c r="B23" s="68">
        <v>56</v>
      </c>
      <c r="C23" s="72" t="s">
        <v>26</v>
      </c>
      <c r="D23" s="68">
        <v>315</v>
      </c>
      <c r="E23" s="72" t="s">
        <v>210</v>
      </c>
      <c r="F23" s="68">
        <v>17</v>
      </c>
      <c r="G23" s="30">
        <v>3</v>
      </c>
      <c r="H23" s="78">
        <f t="shared" si="0"/>
        <v>20</v>
      </c>
      <c r="J23" s="212" t="s">
        <v>20</v>
      </c>
      <c r="K23" s="213">
        <v>56</v>
      </c>
      <c r="L23" s="212" t="s">
        <v>26</v>
      </c>
      <c r="M23" s="213">
        <v>315</v>
      </c>
      <c r="N23" s="212" t="s">
        <v>210</v>
      </c>
      <c r="O23" s="213">
        <v>17</v>
      </c>
    </row>
    <row r="24" spans="1:15" ht="24.95" customHeight="1" x14ac:dyDescent="0.25">
      <c r="A24" s="366"/>
      <c r="B24" s="68">
        <v>58</v>
      </c>
      <c r="C24" s="72" t="s">
        <v>27</v>
      </c>
      <c r="D24" s="68">
        <v>315</v>
      </c>
      <c r="E24" s="72" t="s">
        <v>210</v>
      </c>
      <c r="F24" s="68">
        <v>28</v>
      </c>
      <c r="G24" s="30">
        <v>3</v>
      </c>
      <c r="H24" s="78">
        <f t="shared" si="0"/>
        <v>31</v>
      </c>
      <c r="J24" s="212" t="s">
        <v>20</v>
      </c>
      <c r="K24" s="213">
        <v>58</v>
      </c>
      <c r="L24" s="212" t="s">
        <v>27</v>
      </c>
      <c r="M24" s="213">
        <v>315</v>
      </c>
      <c r="N24" s="212" t="s">
        <v>210</v>
      </c>
      <c r="O24" s="213">
        <v>18</v>
      </c>
    </row>
    <row r="25" spans="1:15" ht="24.95" customHeight="1" x14ac:dyDescent="0.25">
      <c r="A25" s="366"/>
      <c r="B25" s="68">
        <v>62</v>
      </c>
      <c r="C25" s="72" t="s">
        <v>28</v>
      </c>
      <c r="D25" s="68">
        <v>315</v>
      </c>
      <c r="E25" s="72" t="s">
        <v>210</v>
      </c>
      <c r="F25" s="68">
        <v>28</v>
      </c>
      <c r="G25" s="30">
        <v>3</v>
      </c>
      <c r="H25" s="78">
        <f t="shared" si="0"/>
        <v>31</v>
      </c>
      <c r="J25" s="212" t="s">
        <v>20</v>
      </c>
      <c r="K25" s="213">
        <v>62</v>
      </c>
      <c r="L25" s="212" t="s">
        <v>28</v>
      </c>
      <c r="M25" s="213">
        <v>315</v>
      </c>
      <c r="N25" s="212" t="s">
        <v>210</v>
      </c>
      <c r="O25" s="213">
        <v>34</v>
      </c>
    </row>
    <row r="26" spans="1:15" ht="24.95" customHeight="1" x14ac:dyDescent="0.25">
      <c r="A26" s="366"/>
      <c r="B26" s="68">
        <v>77</v>
      </c>
      <c r="C26" s="72" t="s">
        <v>29</v>
      </c>
      <c r="D26" s="68">
        <v>315</v>
      </c>
      <c r="E26" s="72" t="s">
        <v>210</v>
      </c>
      <c r="F26" s="68">
        <v>29</v>
      </c>
      <c r="G26" s="30">
        <v>3</v>
      </c>
      <c r="H26" s="78">
        <f t="shared" si="0"/>
        <v>32</v>
      </c>
      <c r="J26" s="212" t="s">
        <v>20</v>
      </c>
      <c r="K26" s="213">
        <v>77</v>
      </c>
      <c r="L26" s="212" t="s">
        <v>29</v>
      </c>
      <c r="M26" s="213">
        <v>315</v>
      </c>
      <c r="N26" s="212" t="s">
        <v>210</v>
      </c>
      <c r="O26" s="213">
        <v>29</v>
      </c>
    </row>
    <row r="27" spans="1:15" ht="24.95" customHeight="1" x14ac:dyDescent="0.25">
      <c r="A27" s="366"/>
      <c r="B27" s="68">
        <v>78</v>
      </c>
      <c r="C27" s="72" t="s">
        <v>30</v>
      </c>
      <c r="D27" s="68">
        <v>315</v>
      </c>
      <c r="E27" s="72" t="s">
        <v>210</v>
      </c>
      <c r="F27" s="68">
        <v>107</v>
      </c>
      <c r="G27" s="30">
        <v>4</v>
      </c>
      <c r="H27" s="78">
        <f t="shared" si="0"/>
        <v>111</v>
      </c>
      <c r="J27" s="212" t="s">
        <v>20</v>
      </c>
      <c r="K27" s="213">
        <v>78</v>
      </c>
      <c r="L27" s="212" t="s">
        <v>30</v>
      </c>
      <c r="M27" s="213">
        <v>315</v>
      </c>
      <c r="N27" s="212" t="s">
        <v>210</v>
      </c>
      <c r="O27" s="213">
        <v>113</v>
      </c>
    </row>
    <row r="28" spans="1:15" ht="24.95" customHeight="1" x14ac:dyDescent="0.25">
      <c r="A28" s="366"/>
      <c r="B28" s="68">
        <v>80</v>
      </c>
      <c r="C28" s="72" t="s">
        <v>31</v>
      </c>
      <c r="D28" s="68">
        <v>315</v>
      </c>
      <c r="E28" s="72" t="s">
        <v>210</v>
      </c>
      <c r="F28" s="68">
        <v>20</v>
      </c>
      <c r="G28" s="30">
        <v>3</v>
      </c>
      <c r="H28" s="78">
        <f t="shared" si="0"/>
        <v>23</v>
      </c>
      <c r="J28" s="212" t="s">
        <v>20</v>
      </c>
      <c r="K28" s="213">
        <v>80</v>
      </c>
      <c r="L28" s="212" t="s">
        <v>31</v>
      </c>
      <c r="M28" s="213">
        <v>315</v>
      </c>
      <c r="N28" s="212" t="s">
        <v>210</v>
      </c>
      <c r="O28" s="213">
        <v>12</v>
      </c>
    </row>
    <row r="29" spans="1:15" ht="24.95" customHeight="1" x14ac:dyDescent="0.25">
      <c r="A29" s="366"/>
      <c r="B29" s="68">
        <v>81</v>
      </c>
      <c r="C29" s="72" t="s">
        <v>32</v>
      </c>
      <c r="D29" s="68">
        <v>315</v>
      </c>
      <c r="E29" s="72" t="s">
        <v>210</v>
      </c>
      <c r="F29" s="68">
        <v>12</v>
      </c>
      <c r="G29" s="30">
        <v>2</v>
      </c>
      <c r="H29" s="78">
        <f t="shared" si="0"/>
        <v>14</v>
      </c>
      <c r="J29" s="212" t="s">
        <v>20</v>
      </c>
      <c r="K29" s="213">
        <v>81</v>
      </c>
      <c r="L29" s="212" t="s">
        <v>32</v>
      </c>
      <c r="M29" s="213">
        <v>315</v>
      </c>
      <c r="N29" s="212" t="s">
        <v>210</v>
      </c>
      <c r="O29" s="213">
        <v>26</v>
      </c>
    </row>
    <row r="30" spans="1:15" ht="24.95" customHeight="1" x14ac:dyDescent="0.25">
      <c r="A30" s="366"/>
      <c r="B30" s="68">
        <v>85</v>
      </c>
      <c r="C30" s="72" t="s">
        <v>33</v>
      </c>
      <c r="D30" s="68">
        <v>315</v>
      </c>
      <c r="E30" s="72" t="s">
        <v>210</v>
      </c>
      <c r="F30" s="68">
        <v>31</v>
      </c>
      <c r="G30" s="30">
        <v>3</v>
      </c>
      <c r="H30" s="78">
        <f t="shared" si="0"/>
        <v>34</v>
      </c>
      <c r="J30" s="212" t="s">
        <v>20</v>
      </c>
      <c r="K30" s="213">
        <v>85</v>
      </c>
      <c r="L30" s="212" t="s">
        <v>33</v>
      </c>
      <c r="M30" s="213">
        <v>315</v>
      </c>
      <c r="N30" s="212" t="s">
        <v>210</v>
      </c>
      <c r="O30" s="213">
        <v>50</v>
      </c>
    </row>
    <row r="31" spans="1:15" ht="24.95" customHeight="1" x14ac:dyDescent="0.25">
      <c r="A31" s="366"/>
      <c r="B31" s="68">
        <v>89</v>
      </c>
      <c r="C31" s="72" t="s">
        <v>34</v>
      </c>
      <c r="D31" s="68">
        <v>315</v>
      </c>
      <c r="E31" s="72" t="s">
        <v>210</v>
      </c>
      <c r="F31" s="68">
        <v>5</v>
      </c>
      <c r="G31" s="30">
        <v>2</v>
      </c>
      <c r="H31" s="78">
        <f t="shared" si="0"/>
        <v>7</v>
      </c>
      <c r="J31" s="212" t="s">
        <v>20</v>
      </c>
      <c r="K31" s="213">
        <v>89</v>
      </c>
      <c r="L31" s="212" t="s">
        <v>34</v>
      </c>
      <c r="M31" s="213">
        <v>315</v>
      </c>
      <c r="N31" s="212" t="s">
        <v>210</v>
      </c>
      <c r="O31" s="213">
        <v>5</v>
      </c>
    </row>
    <row r="32" spans="1:15" ht="24.95" customHeight="1" x14ac:dyDescent="0.25">
      <c r="A32" s="366"/>
      <c r="B32" s="68">
        <v>98</v>
      </c>
      <c r="C32" s="72" t="s">
        <v>35</v>
      </c>
      <c r="D32" s="68">
        <v>315</v>
      </c>
      <c r="E32" s="72" t="s">
        <v>210</v>
      </c>
      <c r="F32" s="68">
        <v>18</v>
      </c>
      <c r="G32" s="30">
        <v>3</v>
      </c>
      <c r="H32" s="78">
        <f t="shared" si="0"/>
        <v>21</v>
      </c>
      <c r="J32" s="212" t="s">
        <v>20</v>
      </c>
      <c r="K32" s="213">
        <v>98</v>
      </c>
      <c r="L32" s="212" t="s">
        <v>35</v>
      </c>
      <c r="M32" s="213">
        <v>315</v>
      </c>
      <c r="N32" s="212" t="s">
        <v>210</v>
      </c>
      <c r="O32" s="213">
        <v>15</v>
      </c>
    </row>
    <row r="33" spans="1:15" ht="24.95" customHeight="1" x14ac:dyDescent="0.25">
      <c r="A33" s="366"/>
      <c r="B33" s="68">
        <v>104</v>
      </c>
      <c r="C33" s="72" t="s">
        <v>36</v>
      </c>
      <c r="D33" s="68">
        <v>315</v>
      </c>
      <c r="E33" s="72" t="s">
        <v>210</v>
      </c>
      <c r="F33" s="68">
        <v>17</v>
      </c>
      <c r="G33" s="30">
        <v>3</v>
      </c>
      <c r="H33" s="78">
        <f t="shared" si="0"/>
        <v>20</v>
      </c>
      <c r="J33" s="212" t="s">
        <v>20</v>
      </c>
      <c r="K33" s="213">
        <v>104</v>
      </c>
      <c r="L33" s="212" t="s">
        <v>36</v>
      </c>
      <c r="M33" s="213">
        <v>315</v>
      </c>
      <c r="N33" s="212" t="s">
        <v>210</v>
      </c>
      <c r="O33" s="213">
        <v>19</v>
      </c>
    </row>
    <row r="34" spans="1:15" ht="24.95" customHeight="1" x14ac:dyDescent="0.25">
      <c r="A34" s="366"/>
      <c r="B34" s="68">
        <v>118</v>
      </c>
      <c r="C34" s="72" t="s">
        <v>37</v>
      </c>
      <c r="D34" s="68">
        <v>315</v>
      </c>
      <c r="E34" s="72" t="s">
        <v>210</v>
      </c>
      <c r="F34" s="68">
        <v>11</v>
      </c>
      <c r="G34" s="30">
        <v>2</v>
      </c>
      <c r="H34" s="78">
        <f t="shared" si="0"/>
        <v>13</v>
      </c>
      <c r="J34" s="212" t="s">
        <v>20</v>
      </c>
      <c r="K34" s="213">
        <v>118</v>
      </c>
      <c r="L34" s="212" t="s">
        <v>37</v>
      </c>
      <c r="M34" s="213">
        <v>315</v>
      </c>
      <c r="N34" s="212" t="s">
        <v>210</v>
      </c>
      <c r="O34" s="213">
        <v>8</v>
      </c>
    </row>
    <row r="35" spans="1:15" ht="24.95" customHeight="1" x14ac:dyDescent="0.25">
      <c r="A35" s="366"/>
      <c r="B35" s="68">
        <v>119</v>
      </c>
      <c r="C35" s="72" t="s">
        <v>38</v>
      </c>
      <c r="D35" s="68">
        <v>315</v>
      </c>
      <c r="E35" s="72" t="s">
        <v>210</v>
      </c>
      <c r="F35" s="68">
        <v>4</v>
      </c>
      <c r="G35" s="30">
        <v>2</v>
      </c>
      <c r="H35" s="78">
        <f t="shared" ref="H35:H69" si="1">F35+G35</f>
        <v>6</v>
      </c>
      <c r="J35" s="212" t="s">
        <v>20</v>
      </c>
      <c r="K35" s="213">
        <v>119</v>
      </c>
      <c r="L35" s="212" t="s">
        <v>38</v>
      </c>
      <c r="M35" s="213">
        <v>315</v>
      </c>
      <c r="N35" s="212" t="s">
        <v>210</v>
      </c>
      <c r="O35" s="213">
        <v>3</v>
      </c>
    </row>
    <row r="36" spans="1:15" ht="24.95" customHeight="1" x14ac:dyDescent="0.25">
      <c r="A36" s="366"/>
      <c r="B36" s="68">
        <v>120</v>
      </c>
      <c r="C36" s="72" t="s">
        <v>39</v>
      </c>
      <c r="D36" s="68">
        <v>315</v>
      </c>
      <c r="E36" s="72" t="s">
        <v>210</v>
      </c>
      <c r="F36" s="68">
        <v>87</v>
      </c>
      <c r="G36" s="30">
        <v>4</v>
      </c>
      <c r="H36" s="78">
        <f t="shared" si="1"/>
        <v>91</v>
      </c>
      <c r="J36" s="212" t="s">
        <v>20</v>
      </c>
      <c r="K36" s="213">
        <v>120</v>
      </c>
      <c r="L36" s="212" t="s">
        <v>39</v>
      </c>
      <c r="M36" s="213">
        <v>315</v>
      </c>
      <c r="N36" s="212" t="s">
        <v>210</v>
      </c>
      <c r="O36" s="213">
        <v>96</v>
      </c>
    </row>
    <row r="37" spans="1:15" ht="24.95" customHeight="1" x14ac:dyDescent="0.25">
      <c r="A37" s="366"/>
      <c r="B37" s="68">
        <v>124</v>
      </c>
      <c r="C37" s="72" t="s">
        <v>40</v>
      </c>
      <c r="D37" s="68">
        <v>315</v>
      </c>
      <c r="E37" s="72" t="s">
        <v>210</v>
      </c>
      <c r="F37" s="68">
        <v>51</v>
      </c>
      <c r="G37" s="30">
        <v>4</v>
      </c>
      <c r="H37" s="78">
        <f t="shared" si="1"/>
        <v>55</v>
      </c>
      <c r="J37" s="212" t="s">
        <v>20</v>
      </c>
      <c r="K37" s="213">
        <v>124</v>
      </c>
      <c r="L37" s="212" t="s">
        <v>40</v>
      </c>
      <c r="M37" s="213">
        <v>315</v>
      </c>
      <c r="N37" s="212" t="s">
        <v>210</v>
      </c>
      <c r="O37" s="213">
        <v>48</v>
      </c>
    </row>
    <row r="38" spans="1:15" ht="24.95" customHeight="1" x14ac:dyDescent="0.25">
      <c r="A38" s="366"/>
      <c r="B38" s="68">
        <v>130</v>
      </c>
      <c r="C38" s="72" t="s">
        <v>41</v>
      </c>
      <c r="D38" s="68">
        <v>315</v>
      </c>
      <c r="E38" s="72" t="s">
        <v>210</v>
      </c>
      <c r="F38" s="68">
        <v>22</v>
      </c>
      <c r="G38" s="30">
        <v>3</v>
      </c>
      <c r="H38" s="78">
        <f t="shared" si="1"/>
        <v>25</v>
      </c>
      <c r="J38" s="212" t="s">
        <v>20</v>
      </c>
      <c r="K38" s="213">
        <v>130</v>
      </c>
      <c r="L38" s="212" t="s">
        <v>41</v>
      </c>
      <c r="M38" s="213">
        <v>315</v>
      </c>
      <c r="N38" s="212" t="s">
        <v>210</v>
      </c>
      <c r="O38" s="213">
        <v>21</v>
      </c>
    </row>
    <row r="39" spans="1:15" ht="24.95" customHeight="1" x14ac:dyDescent="0.25">
      <c r="A39" s="366"/>
      <c r="B39" s="68">
        <v>138</v>
      </c>
      <c r="C39" s="72" t="s">
        <v>42</v>
      </c>
      <c r="D39" s="68">
        <v>315</v>
      </c>
      <c r="E39" s="72" t="s">
        <v>210</v>
      </c>
      <c r="F39" s="68">
        <v>19</v>
      </c>
      <c r="G39" s="30">
        <v>3</v>
      </c>
      <c r="H39" s="78">
        <f t="shared" si="1"/>
        <v>22</v>
      </c>
      <c r="J39" s="212" t="s">
        <v>20</v>
      </c>
      <c r="K39" s="213">
        <v>138</v>
      </c>
      <c r="L39" s="212" t="s">
        <v>42</v>
      </c>
      <c r="M39" s="213">
        <v>315</v>
      </c>
      <c r="N39" s="212" t="s">
        <v>210</v>
      </c>
      <c r="O39" s="213">
        <v>17</v>
      </c>
    </row>
    <row r="40" spans="1:15" ht="24.95" customHeight="1" x14ac:dyDescent="0.25">
      <c r="A40" s="366"/>
      <c r="B40" s="68">
        <v>139</v>
      </c>
      <c r="C40" s="72" t="s">
        <v>43</v>
      </c>
      <c r="D40" s="68">
        <v>315</v>
      </c>
      <c r="E40" s="72" t="s">
        <v>210</v>
      </c>
      <c r="F40" s="68">
        <v>68</v>
      </c>
      <c r="G40" s="30">
        <v>4</v>
      </c>
      <c r="H40" s="78">
        <f t="shared" si="1"/>
        <v>72</v>
      </c>
      <c r="J40" s="212" t="s">
        <v>20</v>
      </c>
      <c r="K40" s="213">
        <v>139</v>
      </c>
      <c r="L40" s="212" t="s">
        <v>43</v>
      </c>
      <c r="M40" s="213">
        <v>315</v>
      </c>
      <c r="N40" s="212" t="s">
        <v>210</v>
      </c>
      <c r="O40" s="213">
        <v>61</v>
      </c>
    </row>
    <row r="41" spans="1:15" ht="24.95" customHeight="1" x14ac:dyDescent="0.25">
      <c r="A41" s="366"/>
      <c r="B41" s="68">
        <v>142</v>
      </c>
      <c r="C41" s="72" t="s">
        <v>44</v>
      </c>
      <c r="D41" s="68">
        <v>315</v>
      </c>
      <c r="E41" s="72" t="s">
        <v>210</v>
      </c>
      <c r="F41" s="68">
        <v>13</v>
      </c>
      <c r="G41" s="30">
        <v>2</v>
      </c>
      <c r="H41" s="78">
        <f t="shared" si="1"/>
        <v>15</v>
      </c>
      <c r="J41" s="212" t="s">
        <v>20</v>
      </c>
      <c r="K41" s="213">
        <v>142</v>
      </c>
      <c r="L41" s="212" t="s">
        <v>44</v>
      </c>
      <c r="M41" s="213">
        <v>315</v>
      </c>
      <c r="N41" s="212" t="s">
        <v>210</v>
      </c>
      <c r="O41" s="213">
        <v>19</v>
      </c>
    </row>
    <row r="42" spans="1:15" ht="24.95" customHeight="1" x14ac:dyDescent="0.25">
      <c r="A42" s="366"/>
      <c r="B42" s="68">
        <v>155</v>
      </c>
      <c r="C42" s="72" t="s">
        <v>45</v>
      </c>
      <c r="D42" s="68">
        <v>315</v>
      </c>
      <c r="E42" s="72" t="s">
        <v>210</v>
      </c>
      <c r="F42" s="68">
        <v>18</v>
      </c>
      <c r="G42" s="30">
        <v>3</v>
      </c>
      <c r="H42" s="78">
        <f t="shared" si="1"/>
        <v>21</v>
      </c>
      <c r="J42" s="212" t="s">
        <v>20</v>
      </c>
      <c r="K42" s="213">
        <v>155</v>
      </c>
      <c r="L42" s="212" t="s">
        <v>45</v>
      </c>
      <c r="M42" s="213">
        <v>315</v>
      </c>
      <c r="N42" s="212" t="s">
        <v>210</v>
      </c>
      <c r="O42" s="213">
        <v>17</v>
      </c>
    </row>
    <row r="43" spans="1:15" ht="24.95" customHeight="1" x14ac:dyDescent="0.25">
      <c r="A43" s="366"/>
      <c r="B43" s="68">
        <v>156</v>
      </c>
      <c r="C43" s="72" t="s">
        <v>46</v>
      </c>
      <c r="D43" s="68">
        <v>315</v>
      </c>
      <c r="E43" s="72" t="s">
        <v>210</v>
      </c>
      <c r="F43" s="68">
        <v>26</v>
      </c>
      <c r="G43" s="30">
        <v>3</v>
      </c>
      <c r="H43" s="78">
        <f t="shared" si="1"/>
        <v>29</v>
      </c>
      <c r="J43" s="212" t="s">
        <v>20</v>
      </c>
      <c r="K43" s="213">
        <v>156</v>
      </c>
      <c r="L43" s="212" t="s">
        <v>46</v>
      </c>
      <c r="M43" s="213">
        <v>315</v>
      </c>
      <c r="N43" s="212" t="s">
        <v>210</v>
      </c>
      <c r="O43" s="213">
        <v>27</v>
      </c>
    </row>
    <row r="44" spans="1:15" ht="24.95" customHeight="1" x14ac:dyDescent="0.25">
      <c r="A44" s="366"/>
      <c r="B44" s="68">
        <v>157</v>
      </c>
      <c r="C44" s="72" t="s">
        <v>47</v>
      </c>
      <c r="D44" s="68">
        <v>315</v>
      </c>
      <c r="E44" s="72" t="s">
        <v>210</v>
      </c>
      <c r="F44" s="68">
        <v>11</v>
      </c>
      <c r="G44" s="30">
        <v>2</v>
      </c>
      <c r="H44" s="78">
        <f t="shared" si="1"/>
        <v>13</v>
      </c>
      <c r="J44" s="212" t="s">
        <v>20</v>
      </c>
      <c r="K44" s="213">
        <v>157</v>
      </c>
      <c r="L44" s="212" t="s">
        <v>47</v>
      </c>
      <c r="M44" s="213">
        <v>315</v>
      </c>
      <c r="N44" s="212" t="s">
        <v>210</v>
      </c>
      <c r="O44" s="213">
        <v>15</v>
      </c>
    </row>
    <row r="45" spans="1:15" ht="24.95" customHeight="1" x14ac:dyDescent="0.25">
      <c r="A45" s="366"/>
      <c r="B45" s="68">
        <v>158</v>
      </c>
      <c r="C45" s="72" t="s">
        <v>48</v>
      </c>
      <c r="D45" s="68">
        <v>315</v>
      </c>
      <c r="E45" s="72" t="s">
        <v>210</v>
      </c>
      <c r="F45" s="68">
        <v>9</v>
      </c>
      <c r="G45" s="30">
        <v>2</v>
      </c>
      <c r="H45" s="78">
        <f t="shared" si="1"/>
        <v>11</v>
      </c>
      <c r="J45" s="212" t="s">
        <v>20</v>
      </c>
      <c r="K45" s="213">
        <v>158</v>
      </c>
      <c r="L45" s="212" t="s">
        <v>48</v>
      </c>
      <c r="M45" s="213">
        <v>315</v>
      </c>
      <c r="N45" s="212" t="s">
        <v>210</v>
      </c>
      <c r="O45" s="213">
        <v>9</v>
      </c>
    </row>
    <row r="46" spans="1:15" ht="24.95" customHeight="1" x14ac:dyDescent="0.25">
      <c r="A46" s="366"/>
      <c r="B46" s="68">
        <v>160</v>
      </c>
      <c r="C46" s="72" t="s">
        <v>49</v>
      </c>
      <c r="D46" s="68">
        <v>315</v>
      </c>
      <c r="E46" s="72" t="s">
        <v>210</v>
      </c>
      <c r="F46" s="68">
        <v>16</v>
      </c>
      <c r="G46" s="30">
        <v>3</v>
      </c>
      <c r="H46" s="78">
        <f t="shared" si="1"/>
        <v>19</v>
      </c>
      <c r="J46" s="212" t="s">
        <v>20</v>
      </c>
      <c r="K46" s="213">
        <v>160</v>
      </c>
      <c r="L46" s="212" t="s">
        <v>49</v>
      </c>
      <c r="M46" s="213">
        <v>315</v>
      </c>
      <c r="N46" s="212" t="s">
        <v>210</v>
      </c>
      <c r="O46" s="213">
        <v>16</v>
      </c>
    </row>
    <row r="47" spans="1:15" ht="24.95" customHeight="1" x14ac:dyDescent="0.25">
      <c r="A47" s="366"/>
      <c r="B47" s="68">
        <v>192</v>
      </c>
      <c r="C47" s="72" t="s">
        <v>50</v>
      </c>
      <c r="D47" s="68">
        <v>315</v>
      </c>
      <c r="E47" s="72" t="s">
        <v>210</v>
      </c>
      <c r="F47" s="68">
        <v>20</v>
      </c>
      <c r="G47" s="30">
        <v>3</v>
      </c>
      <c r="H47" s="78">
        <f t="shared" si="1"/>
        <v>23</v>
      </c>
      <c r="J47" s="212" t="s">
        <v>20</v>
      </c>
      <c r="K47" s="213">
        <v>192</v>
      </c>
      <c r="L47" s="212" t="s">
        <v>50</v>
      </c>
      <c r="M47" s="213">
        <v>315</v>
      </c>
      <c r="N47" s="212" t="s">
        <v>210</v>
      </c>
      <c r="O47" s="213">
        <v>20</v>
      </c>
    </row>
    <row r="48" spans="1:15" ht="24.95" customHeight="1" x14ac:dyDescent="0.25">
      <c r="A48" s="366"/>
      <c r="B48" s="68">
        <v>193</v>
      </c>
      <c r="C48" s="72" t="s">
        <v>51</v>
      </c>
      <c r="D48" s="68">
        <v>315</v>
      </c>
      <c r="E48" s="72" t="s">
        <v>210</v>
      </c>
      <c r="F48" s="68">
        <v>19</v>
      </c>
      <c r="G48" s="30">
        <v>3</v>
      </c>
      <c r="H48" s="78">
        <f t="shared" si="1"/>
        <v>22</v>
      </c>
      <c r="J48" s="212" t="s">
        <v>20</v>
      </c>
      <c r="K48" s="213">
        <v>193</v>
      </c>
      <c r="L48" s="212" t="s">
        <v>51</v>
      </c>
      <c r="M48" s="213">
        <v>315</v>
      </c>
      <c r="N48" s="212" t="s">
        <v>210</v>
      </c>
      <c r="O48" s="213">
        <v>5</v>
      </c>
    </row>
    <row r="49" spans="1:15" ht="24.95" customHeight="1" x14ac:dyDescent="0.25">
      <c r="A49" s="366"/>
      <c r="B49" s="150">
        <v>194</v>
      </c>
      <c r="C49" s="151" t="s">
        <v>52</v>
      </c>
      <c r="D49" s="150">
        <v>315</v>
      </c>
      <c r="E49" s="151" t="s">
        <v>210</v>
      </c>
      <c r="F49" s="150">
        <v>9</v>
      </c>
      <c r="G49" s="143">
        <v>2</v>
      </c>
      <c r="H49" s="152">
        <f t="shared" si="1"/>
        <v>11</v>
      </c>
      <c r="J49" s="212" t="s">
        <v>20</v>
      </c>
      <c r="K49" s="213">
        <v>194</v>
      </c>
      <c r="L49" s="212" t="s">
        <v>52</v>
      </c>
      <c r="M49" s="213">
        <v>315</v>
      </c>
      <c r="N49" s="212" t="s">
        <v>210</v>
      </c>
      <c r="O49" s="213">
        <v>9</v>
      </c>
    </row>
    <row r="50" spans="1:15" ht="24.95" customHeight="1" thickBot="1" x14ac:dyDescent="0.3">
      <c r="A50" s="367"/>
      <c r="B50" s="150">
        <v>601</v>
      </c>
      <c r="C50" s="151" t="s">
        <v>239</v>
      </c>
      <c r="D50" s="150">
        <v>315</v>
      </c>
      <c r="E50" s="151" t="s">
        <v>210</v>
      </c>
      <c r="F50" s="150">
        <v>20</v>
      </c>
      <c r="G50" s="143">
        <v>3</v>
      </c>
      <c r="H50" s="152">
        <f t="shared" si="1"/>
        <v>23</v>
      </c>
      <c r="J50" s="212" t="s">
        <v>20</v>
      </c>
      <c r="K50" s="213">
        <v>601</v>
      </c>
      <c r="L50" s="212" t="s">
        <v>239</v>
      </c>
      <c r="M50" s="213">
        <v>315</v>
      </c>
      <c r="N50" s="212" t="s">
        <v>210</v>
      </c>
      <c r="O50" s="213">
        <v>20</v>
      </c>
    </row>
    <row r="51" spans="1:15" ht="24.95" customHeight="1" x14ac:dyDescent="0.25">
      <c r="A51" s="368" t="s">
        <v>185</v>
      </c>
      <c r="B51" s="156">
        <v>6</v>
      </c>
      <c r="C51" s="71" t="s">
        <v>54</v>
      </c>
      <c r="D51" s="67">
        <v>315</v>
      </c>
      <c r="E51" s="71" t="s">
        <v>210</v>
      </c>
      <c r="F51" s="67">
        <v>35</v>
      </c>
      <c r="G51" s="32">
        <v>3</v>
      </c>
      <c r="H51" s="77">
        <f t="shared" si="1"/>
        <v>38</v>
      </c>
      <c r="J51" s="212" t="s">
        <v>53</v>
      </c>
      <c r="K51" s="213">
        <v>6</v>
      </c>
      <c r="L51" s="212" t="s">
        <v>54</v>
      </c>
      <c r="M51" s="213">
        <v>315</v>
      </c>
      <c r="N51" s="212" t="s">
        <v>210</v>
      </c>
      <c r="O51" s="213">
        <v>35</v>
      </c>
    </row>
    <row r="52" spans="1:15" ht="24.95" customHeight="1" x14ac:dyDescent="0.25">
      <c r="A52" s="369"/>
      <c r="B52" s="157">
        <v>7</v>
      </c>
      <c r="C52" s="72" t="s">
        <v>55</v>
      </c>
      <c r="D52" s="68">
        <v>315</v>
      </c>
      <c r="E52" s="72" t="s">
        <v>210</v>
      </c>
      <c r="F52" s="68">
        <v>29</v>
      </c>
      <c r="G52" s="30">
        <v>3</v>
      </c>
      <c r="H52" s="78">
        <f t="shared" si="1"/>
        <v>32</v>
      </c>
      <c r="J52" s="212" t="s">
        <v>53</v>
      </c>
      <c r="K52" s="213">
        <v>7</v>
      </c>
      <c r="L52" s="212" t="s">
        <v>55</v>
      </c>
      <c r="M52" s="213">
        <v>315</v>
      </c>
      <c r="N52" s="212" t="s">
        <v>210</v>
      </c>
      <c r="O52" s="213">
        <v>29</v>
      </c>
    </row>
    <row r="53" spans="1:15" ht="24.95" customHeight="1" x14ac:dyDescent="0.25">
      <c r="A53" s="369"/>
      <c r="B53" s="157">
        <v>27</v>
      </c>
      <c r="C53" s="72" t="s">
        <v>56</v>
      </c>
      <c r="D53" s="68">
        <v>315</v>
      </c>
      <c r="E53" s="72" t="s">
        <v>210</v>
      </c>
      <c r="F53" s="68">
        <v>43</v>
      </c>
      <c r="G53" s="30">
        <v>4</v>
      </c>
      <c r="H53" s="78">
        <f t="shared" si="1"/>
        <v>47</v>
      </c>
      <c r="J53" s="212" t="s">
        <v>53</v>
      </c>
      <c r="K53" s="213">
        <v>27</v>
      </c>
      <c r="L53" s="212" t="s">
        <v>56</v>
      </c>
      <c r="M53" s="213">
        <v>315</v>
      </c>
      <c r="N53" s="212" t="s">
        <v>210</v>
      </c>
      <c r="O53" s="213">
        <v>43</v>
      </c>
    </row>
    <row r="54" spans="1:15" ht="24.95" customHeight="1" x14ac:dyDescent="0.25">
      <c r="A54" s="369"/>
      <c r="B54" s="157">
        <v>47</v>
      </c>
      <c r="C54" s="72" t="s">
        <v>57</v>
      </c>
      <c r="D54" s="68">
        <v>315</v>
      </c>
      <c r="E54" s="72" t="s">
        <v>210</v>
      </c>
      <c r="F54" s="68">
        <v>26</v>
      </c>
      <c r="G54" s="30">
        <v>3</v>
      </c>
      <c r="H54" s="78">
        <f t="shared" si="1"/>
        <v>29</v>
      </c>
      <c r="J54" s="212" t="s">
        <v>53</v>
      </c>
      <c r="K54" s="213">
        <v>47</v>
      </c>
      <c r="L54" s="212" t="s">
        <v>57</v>
      </c>
      <c r="M54" s="213">
        <v>315</v>
      </c>
      <c r="N54" s="212" t="s">
        <v>210</v>
      </c>
      <c r="O54" s="213">
        <v>26</v>
      </c>
    </row>
    <row r="55" spans="1:15" ht="24.95" customHeight="1" x14ac:dyDescent="0.25">
      <c r="A55" s="369"/>
      <c r="B55" s="157">
        <v>49</v>
      </c>
      <c r="C55" s="72" t="s">
        <v>58</v>
      </c>
      <c r="D55" s="68">
        <v>315</v>
      </c>
      <c r="E55" s="72" t="s">
        <v>210</v>
      </c>
      <c r="F55" s="68">
        <v>43</v>
      </c>
      <c r="G55" s="30">
        <v>4</v>
      </c>
      <c r="H55" s="78">
        <f t="shared" si="1"/>
        <v>47</v>
      </c>
      <c r="J55" s="212" t="s">
        <v>53</v>
      </c>
      <c r="K55" s="213">
        <v>49</v>
      </c>
      <c r="L55" s="212" t="s">
        <v>58</v>
      </c>
      <c r="M55" s="213">
        <v>315</v>
      </c>
      <c r="N55" s="212" t="s">
        <v>210</v>
      </c>
      <c r="O55" s="213">
        <v>43</v>
      </c>
    </row>
    <row r="56" spans="1:15" ht="24.95" customHeight="1" x14ac:dyDescent="0.25">
      <c r="A56" s="369"/>
      <c r="B56" s="157">
        <v>65</v>
      </c>
      <c r="C56" s="72" t="s">
        <v>59</v>
      </c>
      <c r="D56" s="68">
        <v>315</v>
      </c>
      <c r="E56" s="72" t="s">
        <v>210</v>
      </c>
      <c r="F56" s="68">
        <v>39</v>
      </c>
      <c r="G56" s="30">
        <v>4</v>
      </c>
      <c r="H56" s="78">
        <f t="shared" si="1"/>
        <v>43</v>
      </c>
      <c r="J56" s="212" t="s">
        <v>53</v>
      </c>
      <c r="K56" s="213">
        <v>65</v>
      </c>
      <c r="L56" s="212" t="s">
        <v>59</v>
      </c>
      <c r="M56" s="213">
        <v>315</v>
      </c>
      <c r="N56" s="212" t="s">
        <v>210</v>
      </c>
      <c r="O56" s="213">
        <v>40</v>
      </c>
    </row>
    <row r="57" spans="1:15" ht="24.95" customHeight="1" x14ac:dyDescent="0.25">
      <c r="A57" s="369"/>
      <c r="B57" s="157">
        <v>66</v>
      </c>
      <c r="C57" s="72" t="s">
        <v>60</v>
      </c>
      <c r="D57" s="68">
        <v>315</v>
      </c>
      <c r="E57" s="72" t="s">
        <v>210</v>
      </c>
      <c r="F57" s="68">
        <v>64</v>
      </c>
      <c r="G57" s="30">
        <v>4</v>
      </c>
      <c r="H57" s="78">
        <f t="shared" si="1"/>
        <v>68</v>
      </c>
      <c r="J57" s="212" t="s">
        <v>53</v>
      </c>
      <c r="K57" s="213">
        <v>66</v>
      </c>
      <c r="L57" s="212" t="s">
        <v>60</v>
      </c>
      <c r="M57" s="213">
        <v>315</v>
      </c>
      <c r="N57" s="212" t="s">
        <v>210</v>
      </c>
      <c r="O57" s="213">
        <v>64</v>
      </c>
    </row>
    <row r="58" spans="1:15" ht="24.95" customHeight="1" x14ac:dyDescent="0.25">
      <c r="A58" s="369"/>
      <c r="B58" s="157">
        <v>67</v>
      </c>
      <c r="C58" s="72" t="s">
        <v>61</v>
      </c>
      <c r="D58" s="68">
        <v>315</v>
      </c>
      <c r="E58" s="72" t="s">
        <v>210</v>
      </c>
      <c r="F58" s="68">
        <v>153</v>
      </c>
      <c r="G58" s="30">
        <v>4</v>
      </c>
      <c r="H58" s="78">
        <f t="shared" si="1"/>
        <v>157</v>
      </c>
      <c r="J58" s="212" t="s">
        <v>53</v>
      </c>
      <c r="K58" s="213">
        <v>67</v>
      </c>
      <c r="L58" s="212" t="s">
        <v>61</v>
      </c>
      <c r="M58" s="213">
        <v>315</v>
      </c>
      <c r="N58" s="212" t="s">
        <v>210</v>
      </c>
      <c r="O58" s="213">
        <v>153</v>
      </c>
    </row>
    <row r="59" spans="1:15" ht="24.95" customHeight="1" x14ac:dyDescent="0.25">
      <c r="A59" s="369"/>
      <c r="B59" s="157">
        <v>68</v>
      </c>
      <c r="C59" s="72" t="s">
        <v>62</v>
      </c>
      <c r="D59" s="68">
        <v>315</v>
      </c>
      <c r="E59" s="72" t="s">
        <v>210</v>
      </c>
      <c r="F59" s="68">
        <v>32</v>
      </c>
      <c r="G59" s="30">
        <v>3</v>
      </c>
      <c r="H59" s="78">
        <f t="shared" si="1"/>
        <v>35</v>
      </c>
      <c r="J59" s="212" t="s">
        <v>53</v>
      </c>
      <c r="K59" s="213">
        <v>68</v>
      </c>
      <c r="L59" s="212" t="s">
        <v>62</v>
      </c>
      <c r="M59" s="213">
        <v>315</v>
      </c>
      <c r="N59" s="212" t="s">
        <v>210</v>
      </c>
      <c r="O59" s="213">
        <v>32</v>
      </c>
    </row>
    <row r="60" spans="1:15" ht="24.95" customHeight="1" x14ac:dyDescent="0.25">
      <c r="A60" s="369"/>
      <c r="B60" s="157">
        <v>69</v>
      </c>
      <c r="C60" s="72" t="s">
        <v>63</v>
      </c>
      <c r="D60" s="68">
        <v>315</v>
      </c>
      <c r="E60" s="72" t="s">
        <v>210</v>
      </c>
      <c r="F60" s="68">
        <v>16</v>
      </c>
      <c r="G60" s="30">
        <v>3</v>
      </c>
      <c r="H60" s="78">
        <f t="shared" si="1"/>
        <v>19</v>
      </c>
      <c r="J60" s="212" t="s">
        <v>53</v>
      </c>
      <c r="K60" s="213">
        <v>69</v>
      </c>
      <c r="L60" s="212" t="s">
        <v>63</v>
      </c>
      <c r="M60" s="213">
        <v>315</v>
      </c>
      <c r="N60" s="212" t="s">
        <v>210</v>
      </c>
      <c r="O60" s="213">
        <v>16</v>
      </c>
    </row>
    <row r="61" spans="1:15" ht="24.95" customHeight="1" x14ac:dyDescent="0.25">
      <c r="A61" s="369"/>
      <c r="B61" s="157">
        <v>76</v>
      </c>
      <c r="C61" s="72" t="s">
        <v>64</v>
      </c>
      <c r="D61" s="68">
        <v>315</v>
      </c>
      <c r="E61" s="72" t="s">
        <v>210</v>
      </c>
      <c r="F61" s="68">
        <v>19</v>
      </c>
      <c r="G61" s="30">
        <v>3</v>
      </c>
      <c r="H61" s="78">
        <f t="shared" si="1"/>
        <v>22</v>
      </c>
      <c r="J61" s="212" t="s">
        <v>53</v>
      </c>
      <c r="K61" s="213">
        <v>76</v>
      </c>
      <c r="L61" s="212" t="s">
        <v>64</v>
      </c>
      <c r="M61" s="213">
        <v>315</v>
      </c>
      <c r="N61" s="212" t="s">
        <v>210</v>
      </c>
      <c r="O61" s="213">
        <v>19</v>
      </c>
    </row>
    <row r="62" spans="1:15" ht="24.95" customHeight="1" x14ac:dyDescent="0.25">
      <c r="A62" s="369"/>
      <c r="B62" s="157">
        <v>84</v>
      </c>
      <c r="C62" s="72" t="s">
        <v>65</v>
      </c>
      <c r="D62" s="68">
        <v>315</v>
      </c>
      <c r="E62" s="72" t="s">
        <v>210</v>
      </c>
      <c r="F62" s="68">
        <v>34</v>
      </c>
      <c r="G62" s="30">
        <v>3</v>
      </c>
      <c r="H62" s="78">
        <f t="shared" si="1"/>
        <v>37</v>
      </c>
      <c r="J62" s="212" t="s">
        <v>53</v>
      </c>
      <c r="K62" s="213">
        <v>84</v>
      </c>
      <c r="L62" s="212" t="s">
        <v>65</v>
      </c>
      <c r="M62" s="213">
        <v>315</v>
      </c>
      <c r="N62" s="212" t="s">
        <v>210</v>
      </c>
      <c r="O62" s="213">
        <v>34</v>
      </c>
    </row>
    <row r="63" spans="1:15" ht="24.95" customHeight="1" x14ac:dyDescent="0.25">
      <c r="A63" s="369"/>
      <c r="B63" s="157">
        <v>126</v>
      </c>
      <c r="C63" s="72" t="s">
        <v>66</v>
      </c>
      <c r="D63" s="68">
        <v>315</v>
      </c>
      <c r="E63" s="72" t="s">
        <v>210</v>
      </c>
      <c r="F63" s="68">
        <v>17</v>
      </c>
      <c r="G63" s="30">
        <v>3</v>
      </c>
      <c r="H63" s="78">
        <f t="shared" si="1"/>
        <v>20</v>
      </c>
      <c r="J63" s="212" t="s">
        <v>53</v>
      </c>
      <c r="K63" s="213">
        <v>126</v>
      </c>
      <c r="L63" s="212" t="s">
        <v>66</v>
      </c>
      <c r="M63" s="213">
        <v>315</v>
      </c>
      <c r="N63" s="212" t="s">
        <v>210</v>
      </c>
      <c r="O63" s="213">
        <v>17</v>
      </c>
    </row>
    <row r="64" spans="1:15" ht="24.95" customHeight="1" x14ac:dyDescent="0.25">
      <c r="A64" s="369"/>
      <c r="B64" s="157">
        <v>127</v>
      </c>
      <c r="C64" s="72" t="s">
        <v>67</v>
      </c>
      <c r="D64" s="68">
        <v>315</v>
      </c>
      <c r="E64" s="72" t="s">
        <v>210</v>
      </c>
      <c r="F64" s="68">
        <v>14</v>
      </c>
      <c r="G64" s="30">
        <v>2</v>
      </c>
      <c r="H64" s="78">
        <f t="shared" si="1"/>
        <v>16</v>
      </c>
      <c r="J64" s="212" t="s">
        <v>53</v>
      </c>
      <c r="K64" s="213">
        <v>127</v>
      </c>
      <c r="L64" s="212" t="s">
        <v>67</v>
      </c>
      <c r="M64" s="213">
        <v>315</v>
      </c>
      <c r="N64" s="212" t="s">
        <v>210</v>
      </c>
      <c r="O64" s="213">
        <v>14</v>
      </c>
    </row>
    <row r="65" spans="1:15" ht="24.95" customHeight="1" x14ac:dyDescent="0.25">
      <c r="A65" s="369"/>
      <c r="B65" s="157">
        <v>141</v>
      </c>
      <c r="C65" s="72" t="s">
        <v>68</v>
      </c>
      <c r="D65" s="68">
        <v>315</v>
      </c>
      <c r="E65" s="72" t="s">
        <v>210</v>
      </c>
      <c r="F65" s="68">
        <v>6</v>
      </c>
      <c r="G65" s="30">
        <v>2</v>
      </c>
      <c r="H65" s="78">
        <f t="shared" si="1"/>
        <v>8</v>
      </c>
      <c r="J65" s="212" t="s">
        <v>53</v>
      </c>
      <c r="K65" s="213">
        <v>141</v>
      </c>
      <c r="L65" s="212" t="s">
        <v>68</v>
      </c>
      <c r="M65" s="213">
        <v>315</v>
      </c>
      <c r="N65" s="212" t="s">
        <v>210</v>
      </c>
      <c r="O65" s="213">
        <v>6</v>
      </c>
    </row>
    <row r="66" spans="1:15" ht="24.95" customHeight="1" x14ac:dyDescent="0.25">
      <c r="A66" s="369"/>
      <c r="B66" s="157">
        <v>150</v>
      </c>
      <c r="C66" s="72" t="s">
        <v>69</v>
      </c>
      <c r="D66" s="68">
        <v>315</v>
      </c>
      <c r="E66" s="72" t="s">
        <v>210</v>
      </c>
      <c r="F66" s="68">
        <v>53</v>
      </c>
      <c r="G66" s="30">
        <v>4</v>
      </c>
      <c r="H66" s="78">
        <f t="shared" si="1"/>
        <v>57</v>
      </c>
      <c r="J66" s="212" t="s">
        <v>53</v>
      </c>
      <c r="K66" s="213">
        <v>150</v>
      </c>
      <c r="L66" s="212" t="s">
        <v>69</v>
      </c>
      <c r="M66" s="213">
        <v>315</v>
      </c>
      <c r="N66" s="212" t="s">
        <v>210</v>
      </c>
      <c r="O66" s="213">
        <v>53</v>
      </c>
    </row>
    <row r="67" spans="1:15" ht="24.95" customHeight="1" x14ac:dyDescent="0.25">
      <c r="A67" s="369"/>
      <c r="B67" s="157">
        <v>188</v>
      </c>
      <c r="C67" s="72" t="s">
        <v>70</v>
      </c>
      <c r="D67" s="68">
        <v>315</v>
      </c>
      <c r="E67" s="72" t="s">
        <v>210</v>
      </c>
      <c r="F67" s="68">
        <v>98</v>
      </c>
      <c r="G67" s="30">
        <v>4</v>
      </c>
      <c r="H67" s="78">
        <f t="shared" si="1"/>
        <v>102</v>
      </c>
      <c r="J67" s="212" t="s">
        <v>53</v>
      </c>
      <c r="K67" s="213">
        <v>188</v>
      </c>
      <c r="L67" s="212" t="s">
        <v>70</v>
      </c>
      <c r="M67" s="213">
        <v>315</v>
      </c>
      <c r="N67" s="212" t="s">
        <v>210</v>
      </c>
      <c r="O67" s="213">
        <v>98</v>
      </c>
    </row>
    <row r="68" spans="1:15" ht="24.95" customHeight="1" x14ac:dyDescent="0.25">
      <c r="A68" s="369"/>
      <c r="B68" s="157">
        <v>571</v>
      </c>
      <c r="C68" s="72" t="s">
        <v>71</v>
      </c>
      <c r="D68" s="68">
        <v>315</v>
      </c>
      <c r="E68" s="72" t="s">
        <v>210</v>
      </c>
      <c r="F68" s="68">
        <v>61</v>
      </c>
      <c r="G68" s="30">
        <v>4</v>
      </c>
      <c r="H68" s="78">
        <f t="shared" si="1"/>
        <v>65</v>
      </c>
      <c r="J68" s="212" t="s">
        <v>53</v>
      </c>
      <c r="K68" s="213">
        <v>571</v>
      </c>
      <c r="L68" s="212" t="s">
        <v>71</v>
      </c>
      <c r="M68" s="213">
        <v>315</v>
      </c>
      <c r="N68" s="212" t="s">
        <v>210</v>
      </c>
      <c r="O68" s="213">
        <v>61</v>
      </c>
    </row>
    <row r="69" spans="1:15" ht="24.95" customHeight="1" x14ac:dyDescent="0.25">
      <c r="A69" s="369"/>
      <c r="B69" s="157">
        <v>613</v>
      </c>
      <c r="C69" s="72" t="s">
        <v>72</v>
      </c>
      <c r="D69" s="68">
        <v>315</v>
      </c>
      <c r="E69" s="72" t="s">
        <v>210</v>
      </c>
      <c r="F69" s="68">
        <v>17</v>
      </c>
      <c r="G69" s="30">
        <v>3</v>
      </c>
      <c r="H69" s="78">
        <f t="shared" si="1"/>
        <v>20</v>
      </c>
      <c r="J69" s="212" t="s">
        <v>53</v>
      </c>
      <c r="K69" s="213">
        <v>613</v>
      </c>
      <c r="L69" s="212" t="s">
        <v>72</v>
      </c>
      <c r="M69" s="213">
        <v>315</v>
      </c>
      <c r="N69" s="212" t="s">
        <v>210</v>
      </c>
      <c r="O69" s="213">
        <v>17</v>
      </c>
    </row>
    <row r="70" spans="1:15" ht="30.75" customHeight="1" thickBot="1" x14ac:dyDescent="0.3">
      <c r="A70" s="370"/>
      <c r="B70" s="276">
        <v>663</v>
      </c>
      <c r="C70" s="277" t="s">
        <v>213</v>
      </c>
      <c r="D70" s="278">
        <v>315</v>
      </c>
      <c r="E70" s="277" t="s">
        <v>210</v>
      </c>
      <c r="F70" s="278">
        <v>54</v>
      </c>
      <c r="G70" s="171">
        <v>4</v>
      </c>
      <c r="H70" s="172">
        <f t="shared" ref="H70:H103" si="2">F70+G70</f>
        <v>58</v>
      </c>
      <c r="J70" s="214"/>
      <c r="K70" s="215"/>
      <c r="L70" s="214"/>
      <c r="M70" s="215"/>
      <c r="N70" s="214"/>
      <c r="O70" s="215"/>
    </row>
    <row r="71" spans="1:15" ht="24.95" customHeight="1" x14ac:dyDescent="0.25">
      <c r="A71" s="361" t="s">
        <v>186</v>
      </c>
      <c r="B71" s="153">
        <v>13</v>
      </c>
      <c r="C71" s="154" t="s">
        <v>74</v>
      </c>
      <c r="D71" s="153">
        <v>315</v>
      </c>
      <c r="E71" s="154" t="s">
        <v>210</v>
      </c>
      <c r="F71" s="153">
        <v>8</v>
      </c>
      <c r="G71" s="29">
        <v>2</v>
      </c>
      <c r="H71" s="155">
        <f t="shared" si="2"/>
        <v>10</v>
      </c>
      <c r="J71" s="218" t="s">
        <v>73</v>
      </c>
      <c r="K71" s="219">
        <v>13</v>
      </c>
      <c r="L71" s="220" t="s">
        <v>74</v>
      </c>
      <c r="M71" s="219">
        <v>315</v>
      </c>
      <c r="N71" s="220" t="s">
        <v>210</v>
      </c>
      <c r="O71" s="219">
        <v>8</v>
      </c>
    </row>
    <row r="72" spans="1:15" ht="24.95" customHeight="1" x14ac:dyDescent="0.25">
      <c r="A72" s="362"/>
      <c r="B72" s="68">
        <v>14</v>
      </c>
      <c r="C72" s="72" t="s">
        <v>75</v>
      </c>
      <c r="D72" s="68">
        <v>315</v>
      </c>
      <c r="E72" s="72" t="s">
        <v>210</v>
      </c>
      <c r="F72" s="68">
        <v>20</v>
      </c>
      <c r="G72" s="30">
        <v>3</v>
      </c>
      <c r="H72" s="78">
        <f t="shared" si="2"/>
        <v>23</v>
      </c>
      <c r="J72" s="221" t="s">
        <v>73</v>
      </c>
      <c r="K72" s="213">
        <v>14</v>
      </c>
      <c r="L72" s="212" t="s">
        <v>75</v>
      </c>
      <c r="M72" s="213">
        <v>315</v>
      </c>
      <c r="N72" s="212" t="s">
        <v>210</v>
      </c>
      <c r="O72" s="213">
        <v>20</v>
      </c>
    </row>
    <row r="73" spans="1:15" ht="24.95" customHeight="1" x14ac:dyDescent="0.25">
      <c r="A73" s="362"/>
      <c r="B73" s="68">
        <v>15</v>
      </c>
      <c r="C73" s="72" t="s">
        <v>76</v>
      </c>
      <c r="D73" s="68">
        <v>315</v>
      </c>
      <c r="E73" s="72" t="s">
        <v>210</v>
      </c>
      <c r="F73" s="68">
        <v>29</v>
      </c>
      <c r="G73" s="30">
        <v>3</v>
      </c>
      <c r="H73" s="78">
        <f t="shared" si="2"/>
        <v>32</v>
      </c>
      <c r="J73" s="221" t="s">
        <v>73</v>
      </c>
      <c r="K73" s="213">
        <v>15</v>
      </c>
      <c r="L73" s="212" t="s">
        <v>76</v>
      </c>
      <c r="M73" s="213">
        <v>315</v>
      </c>
      <c r="N73" s="212" t="s">
        <v>210</v>
      </c>
      <c r="O73" s="213">
        <v>29</v>
      </c>
    </row>
    <row r="74" spans="1:15" ht="24.95" customHeight="1" x14ac:dyDescent="0.25">
      <c r="A74" s="362"/>
      <c r="B74" s="68">
        <v>16</v>
      </c>
      <c r="C74" s="72" t="s">
        <v>77</v>
      </c>
      <c r="D74" s="68">
        <v>315</v>
      </c>
      <c r="E74" s="72" t="s">
        <v>210</v>
      </c>
      <c r="F74" s="68">
        <v>99</v>
      </c>
      <c r="G74" s="30">
        <v>4</v>
      </c>
      <c r="H74" s="78">
        <f t="shared" si="2"/>
        <v>103</v>
      </c>
      <c r="J74" s="221" t="s">
        <v>73</v>
      </c>
      <c r="K74" s="213">
        <v>16</v>
      </c>
      <c r="L74" s="212" t="s">
        <v>77</v>
      </c>
      <c r="M74" s="213">
        <v>315</v>
      </c>
      <c r="N74" s="212" t="s">
        <v>210</v>
      </c>
      <c r="O74" s="213">
        <v>99</v>
      </c>
    </row>
    <row r="75" spans="1:15" ht="24.95" customHeight="1" x14ac:dyDescent="0.25">
      <c r="A75" s="362"/>
      <c r="B75" s="68">
        <v>52</v>
      </c>
      <c r="C75" s="72" t="s">
        <v>78</v>
      </c>
      <c r="D75" s="68">
        <v>315</v>
      </c>
      <c r="E75" s="72" t="s">
        <v>210</v>
      </c>
      <c r="F75" s="68">
        <v>38</v>
      </c>
      <c r="G75" s="30">
        <v>3</v>
      </c>
      <c r="H75" s="78">
        <f t="shared" si="2"/>
        <v>41</v>
      </c>
      <c r="J75" s="221" t="s">
        <v>73</v>
      </c>
      <c r="K75" s="213">
        <v>52</v>
      </c>
      <c r="L75" s="212" t="s">
        <v>78</v>
      </c>
      <c r="M75" s="213">
        <v>315</v>
      </c>
      <c r="N75" s="212" t="s">
        <v>210</v>
      </c>
      <c r="O75" s="213">
        <v>38</v>
      </c>
    </row>
    <row r="76" spans="1:15" ht="24.95" customHeight="1" x14ac:dyDescent="0.25">
      <c r="A76" s="362"/>
      <c r="B76" s="68">
        <v>60</v>
      </c>
      <c r="C76" s="72" t="s">
        <v>79</v>
      </c>
      <c r="D76" s="68">
        <v>315</v>
      </c>
      <c r="E76" s="72" t="s">
        <v>210</v>
      </c>
      <c r="F76" s="68">
        <v>34</v>
      </c>
      <c r="G76" s="30">
        <v>3</v>
      </c>
      <c r="H76" s="78">
        <f t="shared" si="2"/>
        <v>37</v>
      </c>
      <c r="J76" s="221" t="s">
        <v>73</v>
      </c>
      <c r="K76" s="213">
        <v>60</v>
      </c>
      <c r="L76" s="212" t="s">
        <v>79</v>
      </c>
      <c r="M76" s="213">
        <v>315</v>
      </c>
      <c r="N76" s="212" t="s">
        <v>210</v>
      </c>
      <c r="O76" s="213">
        <v>34</v>
      </c>
    </row>
    <row r="77" spans="1:15" ht="24.95" customHeight="1" x14ac:dyDescent="0.25">
      <c r="A77" s="362"/>
      <c r="B77" s="68">
        <v>64</v>
      </c>
      <c r="C77" s="72" t="s">
        <v>80</v>
      </c>
      <c r="D77" s="68">
        <v>315</v>
      </c>
      <c r="E77" s="72" t="s">
        <v>210</v>
      </c>
      <c r="F77" s="68">
        <v>96</v>
      </c>
      <c r="G77" s="30">
        <v>4</v>
      </c>
      <c r="H77" s="78">
        <f t="shared" si="2"/>
        <v>100</v>
      </c>
      <c r="J77" s="221" t="s">
        <v>73</v>
      </c>
      <c r="K77" s="213">
        <v>64</v>
      </c>
      <c r="L77" s="212" t="s">
        <v>80</v>
      </c>
      <c r="M77" s="213">
        <v>315</v>
      </c>
      <c r="N77" s="212" t="s">
        <v>210</v>
      </c>
      <c r="O77" s="213">
        <v>96</v>
      </c>
    </row>
    <row r="78" spans="1:15" ht="24.95" customHeight="1" x14ac:dyDescent="0.25">
      <c r="A78" s="362"/>
      <c r="B78" s="68">
        <v>74</v>
      </c>
      <c r="C78" s="72" t="s">
        <v>81</v>
      </c>
      <c r="D78" s="68">
        <v>315</v>
      </c>
      <c r="E78" s="72" t="s">
        <v>210</v>
      </c>
      <c r="F78" s="68">
        <v>104</v>
      </c>
      <c r="G78" s="30">
        <v>4</v>
      </c>
      <c r="H78" s="78">
        <f t="shared" si="2"/>
        <v>108</v>
      </c>
      <c r="J78" s="221" t="s">
        <v>73</v>
      </c>
      <c r="K78" s="213">
        <v>74</v>
      </c>
      <c r="L78" s="212" t="s">
        <v>81</v>
      </c>
      <c r="M78" s="213">
        <v>315</v>
      </c>
      <c r="N78" s="212" t="s">
        <v>210</v>
      </c>
      <c r="O78" s="213">
        <v>104</v>
      </c>
    </row>
    <row r="79" spans="1:15" ht="24.95" customHeight="1" x14ac:dyDescent="0.25">
      <c r="A79" s="362"/>
      <c r="B79" s="68">
        <v>99</v>
      </c>
      <c r="C79" s="72" t="s">
        <v>82</v>
      </c>
      <c r="D79" s="68">
        <v>315</v>
      </c>
      <c r="E79" s="72" t="s">
        <v>210</v>
      </c>
      <c r="F79" s="68">
        <v>34</v>
      </c>
      <c r="G79" s="30">
        <v>3</v>
      </c>
      <c r="H79" s="78">
        <f t="shared" si="2"/>
        <v>37</v>
      </c>
      <c r="J79" s="221" t="s">
        <v>73</v>
      </c>
      <c r="K79" s="213">
        <v>99</v>
      </c>
      <c r="L79" s="212" t="s">
        <v>82</v>
      </c>
      <c r="M79" s="213">
        <v>315</v>
      </c>
      <c r="N79" s="212" t="s">
        <v>210</v>
      </c>
      <c r="O79" s="213">
        <v>34</v>
      </c>
    </row>
    <row r="80" spans="1:15" ht="24.95" customHeight="1" x14ac:dyDescent="0.25">
      <c r="A80" s="362"/>
      <c r="B80" s="68">
        <v>190</v>
      </c>
      <c r="C80" s="72" t="s">
        <v>83</v>
      </c>
      <c r="D80" s="68">
        <v>315</v>
      </c>
      <c r="E80" s="72" t="s">
        <v>210</v>
      </c>
      <c r="F80" s="68">
        <v>21</v>
      </c>
      <c r="G80" s="30">
        <v>3</v>
      </c>
      <c r="H80" s="78">
        <f t="shared" si="2"/>
        <v>24</v>
      </c>
      <c r="J80" s="221" t="s">
        <v>73</v>
      </c>
      <c r="K80" s="213">
        <v>190</v>
      </c>
      <c r="L80" s="212" t="s">
        <v>83</v>
      </c>
      <c r="M80" s="213">
        <v>315</v>
      </c>
      <c r="N80" s="212" t="s">
        <v>210</v>
      </c>
      <c r="O80" s="213">
        <v>21</v>
      </c>
    </row>
    <row r="81" spans="1:15" ht="24.95" customHeight="1" thickBot="1" x14ac:dyDescent="0.3">
      <c r="A81" s="363"/>
      <c r="B81" s="69">
        <v>535</v>
      </c>
      <c r="C81" s="73" t="s">
        <v>193</v>
      </c>
      <c r="D81" s="69">
        <v>315</v>
      </c>
      <c r="E81" s="73" t="s">
        <v>210</v>
      </c>
      <c r="F81" s="69">
        <v>38</v>
      </c>
      <c r="G81" s="31">
        <v>3</v>
      </c>
      <c r="H81" s="79">
        <f t="shared" si="2"/>
        <v>41</v>
      </c>
      <c r="J81" s="222" t="s">
        <v>73</v>
      </c>
      <c r="K81" s="223">
        <v>535</v>
      </c>
      <c r="L81" s="224" t="s">
        <v>175</v>
      </c>
      <c r="M81" s="223">
        <v>315</v>
      </c>
      <c r="N81" s="224" t="s">
        <v>210</v>
      </c>
      <c r="O81" s="223">
        <v>38</v>
      </c>
    </row>
    <row r="82" spans="1:15" ht="24.95" customHeight="1" x14ac:dyDescent="0.25">
      <c r="A82" s="361" t="s">
        <v>187</v>
      </c>
      <c r="B82" s="67">
        <v>5</v>
      </c>
      <c r="C82" s="71" t="s">
        <v>86</v>
      </c>
      <c r="D82" s="67">
        <v>315</v>
      </c>
      <c r="E82" s="71" t="s">
        <v>210</v>
      </c>
      <c r="F82" s="67">
        <v>9</v>
      </c>
      <c r="G82" s="32">
        <v>2</v>
      </c>
      <c r="H82" s="77">
        <f t="shared" si="2"/>
        <v>11</v>
      </c>
      <c r="J82" s="218" t="s">
        <v>84</v>
      </c>
      <c r="K82" s="219">
        <v>5</v>
      </c>
      <c r="L82" s="220" t="s">
        <v>86</v>
      </c>
      <c r="M82" s="219">
        <v>315</v>
      </c>
      <c r="N82" s="220" t="s">
        <v>210</v>
      </c>
      <c r="O82" s="219">
        <v>9</v>
      </c>
    </row>
    <row r="83" spans="1:15" ht="24.95" customHeight="1" x14ac:dyDescent="0.25">
      <c r="A83" s="362"/>
      <c r="B83" s="68">
        <v>18</v>
      </c>
      <c r="C83" s="72" t="s">
        <v>87</v>
      </c>
      <c r="D83" s="68">
        <v>315</v>
      </c>
      <c r="E83" s="72" t="s">
        <v>210</v>
      </c>
      <c r="F83" s="68">
        <v>6</v>
      </c>
      <c r="G83" s="30">
        <v>2</v>
      </c>
      <c r="H83" s="78">
        <f t="shared" si="2"/>
        <v>8</v>
      </c>
      <c r="J83" s="221" t="s">
        <v>84</v>
      </c>
      <c r="K83" s="213">
        <v>18</v>
      </c>
      <c r="L83" s="212" t="s">
        <v>87</v>
      </c>
      <c r="M83" s="213">
        <v>315</v>
      </c>
      <c r="N83" s="212" t="s">
        <v>210</v>
      </c>
      <c r="O83" s="213">
        <v>6</v>
      </c>
    </row>
    <row r="84" spans="1:15" ht="24.95" customHeight="1" x14ac:dyDescent="0.25">
      <c r="A84" s="362"/>
      <c r="B84" s="68">
        <v>19</v>
      </c>
      <c r="C84" s="72" t="s">
        <v>88</v>
      </c>
      <c r="D84" s="68">
        <v>315</v>
      </c>
      <c r="E84" s="72" t="s">
        <v>210</v>
      </c>
      <c r="F84" s="68">
        <v>13</v>
      </c>
      <c r="G84" s="30">
        <v>2</v>
      </c>
      <c r="H84" s="78">
        <f t="shared" si="2"/>
        <v>15</v>
      </c>
      <c r="J84" s="221" t="s">
        <v>84</v>
      </c>
      <c r="K84" s="213">
        <v>19</v>
      </c>
      <c r="L84" s="212" t="s">
        <v>88</v>
      </c>
      <c r="M84" s="213">
        <v>315</v>
      </c>
      <c r="N84" s="212" t="s">
        <v>210</v>
      </c>
      <c r="O84" s="213">
        <v>13</v>
      </c>
    </row>
    <row r="85" spans="1:15" ht="24.95" customHeight="1" x14ac:dyDescent="0.25">
      <c r="A85" s="362"/>
      <c r="B85" s="68">
        <v>20</v>
      </c>
      <c r="C85" s="72" t="s">
        <v>89</v>
      </c>
      <c r="D85" s="68">
        <v>315</v>
      </c>
      <c r="E85" s="72" t="s">
        <v>210</v>
      </c>
      <c r="F85" s="68">
        <v>69</v>
      </c>
      <c r="G85" s="30">
        <v>4</v>
      </c>
      <c r="H85" s="78">
        <f t="shared" si="2"/>
        <v>73</v>
      </c>
      <c r="J85" s="221" t="s">
        <v>84</v>
      </c>
      <c r="K85" s="213">
        <v>20</v>
      </c>
      <c r="L85" s="212" t="s">
        <v>89</v>
      </c>
      <c r="M85" s="213">
        <v>315</v>
      </c>
      <c r="N85" s="212" t="s">
        <v>210</v>
      </c>
      <c r="O85" s="213">
        <v>69</v>
      </c>
    </row>
    <row r="86" spans="1:15" ht="24.95" customHeight="1" x14ac:dyDescent="0.25">
      <c r="A86" s="362"/>
      <c r="B86" s="68">
        <v>21</v>
      </c>
      <c r="C86" s="72" t="s">
        <v>90</v>
      </c>
      <c r="D86" s="68">
        <v>315</v>
      </c>
      <c r="E86" s="72" t="s">
        <v>210</v>
      </c>
      <c r="F86" s="68">
        <v>8</v>
      </c>
      <c r="G86" s="30">
        <v>2</v>
      </c>
      <c r="H86" s="78">
        <f t="shared" si="2"/>
        <v>10</v>
      </c>
      <c r="J86" s="221" t="s">
        <v>84</v>
      </c>
      <c r="K86" s="213">
        <v>21</v>
      </c>
      <c r="L86" s="212" t="s">
        <v>90</v>
      </c>
      <c r="M86" s="213">
        <v>315</v>
      </c>
      <c r="N86" s="212" t="s">
        <v>210</v>
      </c>
      <c r="O86" s="213">
        <v>8</v>
      </c>
    </row>
    <row r="87" spans="1:15" ht="24.95" customHeight="1" x14ac:dyDescent="0.25">
      <c r="A87" s="362"/>
      <c r="B87" s="68">
        <v>23</v>
      </c>
      <c r="C87" s="72" t="s">
        <v>91</v>
      </c>
      <c r="D87" s="68">
        <v>315</v>
      </c>
      <c r="E87" s="72" t="s">
        <v>210</v>
      </c>
      <c r="F87" s="68">
        <v>24</v>
      </c>
      <c r="G87" s="30">
        <v>3</v>
      </c>
      <c r="H87" s="78">
        <f t="shared" si="2"/>
        <v>27</v>
      </c>
      <c r="J87" s="221" t="s">
        <v>84</v>
      </c>
      <c r="K87" s="213">
        <v>23</v>
      </c>
      <c r="L87" s="212" t="s">
        <v>91</v>
      </c>
      <c r="M87" s="213">
        <v>315</v>
      </c>
      <c r="N87" s="212" t="s">
        <v>210</v>
      </c>
      <c r="O87" s="213">
        <v>24</v>
      </c>
    </row>
    <row r="88" spans="1:15" ht="24.95" customHeight="1" x14ac:dyDescent="0.25">
      <c r="A88" s="362"/>
      <c r="B88" s="68">
        <v>29</v>
      </c>
      <c r="C88" s="72" t="s">
        <v>212</v>
      </c>
      <c r="D88" s="68">
        <v>315</v>
      </c>
      <c r="E88" s="72" t="s">
        <v>210</v>
      </c>
      <c r="F88" s="68">
        <v>5</v>
      </c>
      <c r="G88" s="225">
        <v>2</v>
      </c>
      <c r="H88" s="226">
        <f t="shared" si="2"/>
        <v>7</v>
      </c>
      <c r="J88" s="221" t="s">
        <v>84</v>
      </c>
      <c r="K88" s="213">
        <v>29</v>
      </c>
      <c r="L88" s="212" t="s">
        <v>212</v>
      </c>
      <c r="M88" s="213">
        <v>315</v>
      </c>
      <c r="N88" s="212" t="s">
        <v>210</v>
      </c>
      <c r="O88" s="213">
        <v>5</v>
      </c>
    </row>
    <row r="89" spans="1:15" ht="24.95" customHeight="1" x14ac:dyDescent="0.25">
      <c r="A89" s="362"/>
      <c r="B89" s="68">
        <v>30</v>
      </c>
      <c r="C89" s="72" t="s">
        <v>92</v>
      </c>
      <c r="D89" s="68">
        <v>315</v>
      </c>
      <c r="E89" s="72" t="s">
        <v>210</v>
      </c>
      <c r="F89" s="68">
        <v>34</v>
      </c>
      <c r="G89" s="30">
        <v>3</v>
      </c>
      <c r="H89" s="78">
        <f t="shared" si="2"/>
        <v>37</v>
      </c>
      <c r="J89" s="221" t="s">
        <v>84</v>
      </c>
      <c r="K89" s="213">
        <v>30</v>
      </c>
      <c r="L89" s="212" t="s">
        <v>92</v>
      </c>
      <c r="M89" s="213">
        <v>315</v>
      </c>
      <c r="N89" s="212" t="s">
        <v>210</v>
      </c>
      <c r="O89" s="213">
        <v>34</v>
      </c>
    </row>
    <row r="90" spans="1:15" ht="24.95" customHeight="1" x14ac:dyDescent="0.25">
      <c r="A90" s="362"/>
      <c r="B90" s="68">
        <v>31</v>
      </c>
      <c r="C90" s="72" t="s">
        <v>93</v>
      </c>
      <c r="D90" s="68">
        <v>315</v>
      </c>
      <c r="E90" s="72" t="s">
        <v>210</v>
      </c>
      <c r="F90" s="68">
        <v>23</v>
      </c>
      <c r="G90" s="30">
        <v>3</v>
      </c>
      <c r="H90" s="78">
        <f t="shared" si="2"/>
        <v>26</v>
      </c>
      <c r="J90" s="221" t="s">
        <v>84</v>
      </c>
      <c r="K90" s="213">
        <v>31</v>
      </c>
      <c r="L90" s="212" t="s">
        <v>93</v>
      </c>
      <c r="M90" s="213">
        <v>315</v>
      </c>
      <c r="N90" s="212" t="s">
        <v>210</v>
      </c>
      <c r="O90" s="213">
        <v>23</v>
      </c>
    </row>
    <row r="91" spans="1:15" ht="24.95" customHeight="1" x14ac:dyDescent="0.25">
      <c r="A91" s="362"/>
      <c r="B91" s="68">
        <v>34</v>
      </c>
      <c r="C91" s="72" t="s">
        <v>95</v>
      </c>
      <c r="D91" s="68">
        <v>315</v>
      </c>
      <c r="E91" s="72" t="s">
        <v>210</v>
      </c>
      <c r="F91" s="68">
        <v>4</v>
      </c>
      <c r="G91" s="30">
        <v>2</v>
      </c>
      <c r="H91" s="78">
        <f t="shared" si="2"/>
        <v>6</v>
      </c>
      <c r="J91" s="221" t="s">
        <v>84</v>
      </c>
      <c r="K91" s="213">
        <v>34</v>
      </c>
      <c r="L91" s="212" t="s">
        <v>95</v>
      </c>
      <c r="M91" s="213">
        <v>315</v>
      </c>
      <c r="N91" s="212" t="s">
        <v>210</v>
      </c>
      <c r="O91" s="213">
        <v>4</v>
      </c>
    </row>
    <row r="92" spans="1:15" ht="24.95" customHeight="1" x14ac:dyDescent="0.25">
      <c r="A92" s="362"/>
      <c r="B92" s="68">
        <v>35</v>
      </c>
      <c r="C92" s="72" t="s">
        <v>96</v>
      </c>
      <c r="D92" s="68">
        <v>315</v>
      </c>
      <c r="E92" s="72" t="s">
        <v>210</v>
      </c>
      <c r="F92" s="68">
        <v>24</v>
      </c>
      <c r="G92" s="30">
        <v>3</v>
      </c>
      <c r="H92" s="78">
        <f t="shared" si="2"/>
        <v>27</v>
      </c>
      <c r="J92" s="221" t="s">
        <v>84</v>
      </c>
      <c r="K92" s="213">
        <v>35</v>
      </c>
      <c r="L92" s="212" t="s">
        <v>96</v>
      </c>
      <c r="M92" s="213">
        <v>315</v>
      </c>
      <c r="N92" s="212" t="s">
        <v>210</v>
      </c>
      <c r="O92" s="213">
        <v>24</v>
      </c>
    </row>
    <row r="93" spans="1:15" ht="24.95" customHeight="1" x14ac:dyDescent="0.25">
      <c r="A93" s="362"/>
      <c r="B93" s="68">
        <v>40</v>
      </c>
      <c r="C93" s="72" t="s">
        <v>97</v>
      </c>
      <c r="D93" s="68">
        <v>315</v>
      </c>
      <c r="E93" s="72" t="s">
        <v>210</v>
      </c>
      <c r="F93" s="68">
        <v>30</v>
      </c>
      <c r="G93" s="30">
        <v>3</v>
      </c>
      <c r="H93" s="78">
        <f t="shared" si="2"/>
        <v>33</v>
      </c>
      <c r="J93" s="221" t="s">
        <v>84</v>
      </c>
      <c r="K93" s="213">
        <v>40</v>
      </c>
      <c r="L93" s="212" t="s">
        <v>97</v>
      </c>
      <c r="M93" s="213">
        <v>315</v>
      </c>
      <c r="N93" s="212" t="s">
        <v>210</v>
      </c>
      <c r="O93" s="213">
        <v>30</v>
      </c>
    </row>
    <row r="94" spans="1:15" ht="24.95" customHeight="1" x14ac:dyDescent="0.25">
      <c r="A94" s="362"/>
      <c r="B94" s="68">
        <v>42</v>
      </c>
      <c r="C94" s="72" t="s">
        <v>98</v>
      </c>
      <c r="D94" s="68">
        <v>315</v>
      </c>
      <c r="E94" s="72" t="s">
        <v>210</v>
      </c>
      <c r="F94" s="68">
        <v>99</v>
      </c>
      <c r="G94" s="30">
        <v>4</v>
      </c>
      <c r="H94" s="78">
        <f t="shared" si="2"/>
        <v>103</v>
      </c>
      <c r="J94" s="221" t="s">
        <v>84</v>
      </c>
      <c r="K94" s="213">
        <v>42</v>
      </c>
      <c r="L94" s="212" t="s">
        <v>98</v>
      </c>
      <c r="M94" s="213">
        <v>315</v>
      </c>
      <c r="N94" s="212" t="s">
        <v>210</v>
      </c>
      <c r="O94" s="213">
        <v>99</v>
      </c>
    </row>
    <row r="95" spans="1:15" ht="24.95" customHeight="1" x14ac:dyDescent="0.25">
      <c r="A95" s="362"/>
      <c r="B95" s="68">
        <v>53</v>
      </c>
      <c r="C95" s="72" t="s">
        <v>99</v>
      </c>
      <c r="D95" s="68">
        <v>315</v>
      </c>
      <c r="E95" s="72" t="s">
        <v>210</v>
      </c>
      <c r="F95" s="68">
        <v>66</v>
      </c>
      <c r="G95" s="30">
        <v>4</v>
      </c>
      <c r="H95" s="78">
        <f t="shared" si="2"/>
        <v>70</v>
      </c>
      <c r="J95" s="221" t="s">
        <v>84</v>
      </c>
      <c r="K95" s="213">
        <v>53</v>
      </c>
      <c r="L95" s="212" t="s">
        <v>99</v>
      </c>
      <c r="M95" s="213">
        <v>315</v>
      </c>
      <c r="N95" s="212" t="s">
        <v>210</v>
      </c>
      <c r="O95" s="213">
        <v>66</v>
      </c>
    </row>
    <row r="96" spans="1:15" ht="24.95" customHeight="1" x14ac:dyDescent="0.25">
      <c r="A96" s="362"/>
      <c r="B96" s="68">
        <v>57</v>
      </c>
      <c r="C96" s="72" t="s">
        <v>100</v>
      </c>
      <c r="D96" s="68">
        <v>315</v>
      </c>
      <c r="E96" s="72" t="s">
        <v>210</v>
      </c>
      <c r="F96" s="68">
        <v>84</v>
      </c>
      <c r="G96" s="30">
        <v>4</v>
      </c>
      <c r="H96" s="78">
        <f t="shared" si="2"/>
        <v>88</v>
      </c>
      <c r="J96" s="221" t="s">
        <v>84</v>
      </c>
      <c r="K96" s="213">
        <v>57</v>
      </c>
      <c r="L96" s="212" t="s">
        <v>100</v>
      </c>
      <c r="M96" s="213">
        <v>315</v>
      </c>
      <c r="N96" s="212" t="s">
        <v>210</v>
      </c>
      <c r="O96" s="213">
        <v>88</v>
      </c>
    </row>
    <row r="97" spans="1:15" ht="24.95" customHeight="1" x14ac:dyDescent="0.25">
      <c r="A97" s="362"/>
      <c r="B97" s="68">
        <v>63</v>
      </c>
      <c r="C97" s="72" t="s">
        <v>101</v>
      </c>
      <c r="D97" s="68">
        <v>315</v>
      </c>
      <c r="E97" s="72" t="s">
        <v>210</v>
      </c>
      <c r="F97" s="68">
        <v>71</v>
      </c>
      <c r="G97" s="30">
        <v>4</v>
      </c>
      <c r="H97" s="78">
        <f t="shared" si="2"/>
        <v>75</v>
      </c>
      <c r="J97" s="221" t="s">
        <v>84</v>
      </c>
      <c r="K97" s="213">
        <v>63</v>
      </c>
      <c r="L97" s="212" t="s">
        <v>101</v>
      </c>
      <c r="M97" s="213">
        <v>315</v>
      </c>
      <c r="N97" s="212" t="s">
        <v>210</v>
      </c>
      <c r="O97" s="213">
        <v>71</v>
      </c>
    </row>
    <row r="98" spans="1:15" ht="24.95" customHeight="1" x14ac:dyDescent="0.25">
      <c r="A98" s="362"/>
      <c r="B98" s="68">
        <v>82</v>
      </c>
      <c r="C98" s="72" t="s">
        <v>102</v>
      </c>
      <c r="D98" s="68">
        <v>315</v>
      </c>
      <c r="E98" s="72" t="s">
        <v>210</v>
      </c>
      <c r="F98" s="68">
        <v>33</v>
      </c>
      <c r="G98" s="30">
        <v>3</v>
      </c>
      <c r="H98" s="78">
        <f t="shared" si="2"/>
        <v>36</v>
      </c>
      <c r="J98" s="221" t="s">
        <v>84</v>
      </c>
      <c r="K98" s="213">
        <v>82</v>
      </c>
      <c r="L98" s="212" t="s">
        <v>102</v>
      </c>
      <c r="M98" s="213">
        <v>315</v>
      </c>
      <c r="N98" s="212" t="s">
        <v>210</v>
      </c>
      <c r="O98" s="213">
        <v>33</v>
      </c>
    </row>
    <row r="99" spans="1:15" ht="24.95" customHeight="1" x14ac:dyDescent="0.25">
      <c r="A99" s="362"/>
      <c r="B99" s="68">
        <v>83</v>
      </c>
      <c r="C99" s="72" t="s">
        <v>103</v>
      </c>
      <c r="D99" s="68">
        <v>315</v>
      </c>
      <c r="E99" s="72" t="s">
        <v>210</v>
      </c>
      <c r="F99" s="68">
        <v>32</v>
      </c>
      <c r="G99" s="30">
        <v>3</v>
      </c>
      <c r="H99" s="78">
        <f t="shared" si="2"/>
        <v>35</v>
      </c>
      <c r="J99" s="221" t="s">
        <v>84</v>
      </c>
      <c r="K99" s="213">
        <v>83</v>
      </c>
      <c r="L99" s="212" t="s">
        <v>103</v>
      </c>
      <c r="M99" s="213">
        <v>315</v>
      </c>
      <c r="N99" s="212" t="s">
        <v>210</v>
      </c>
      <c r="O99" s="213">
        <v>32</v>
      </c>
    </row>
    <row r="100" spans="1:15" ht="24.95" customHeight="1" x14ac:dyDescent="0.25">
      <c r="A100" s="362"/>
      <c r="B100" s="68">
        <v>88</v>
      </c>
      <c r="C100" s="72" t="s">
        <v>104</v>
      </c>
      <c r="D100" s="68">
        <v>315</v>
      </c>
      <c r="E100" s="72" t="s">
        <v>210</v>
      </c>
      <c r="F100" s="68">
        <v>17</v>
      </c>
      <c r="G100" s="30">
        <v>3</v>
      </c>
      <c r="H100" s="78">
        <f t="shared" si="2"/>
        <v>20</v>
      </c>
      <c r="J100" s="221" t="s">
        <v>84</v>
      </c>
      <c r="K100" s="213">
        <v>88</v>
      </c>
      <c r="L100" s="212" t="s">
        <v>104</v>
      </c>
      <c r="M100" s="213">
        <v>315</v>
      </c>
      <c r="N100" s="212" t="s">
        <v>210</v>
      </c>
      <c r="O100" s="213">
        <v>17</v>
      </c>
    </row>
    <row r="101" spans="1:15" ht="24.95" customHeight="1" x14ac:dyDescent="0.25">
      <c r="A101" s="362"/>
      <c r="B101" s="68">
        <v>90</v>
      </c>
      <c r="C101" s="72" t="s">
        <v>211</v>
      </c>
      <c r="D101" s="68">
        <v>315</v>
      </c>
      <c r="E101" s="72" t="s">
        <v>210</v>
      </c>
      <c r="F101" s="68">
        <v>6</v>
      </c>
      <c r="G101" s="225">
        <v>2</v>
      </c>
      <c r="H101" s="226">
        <f t="shared" si="2"/>
        <v>8</v>
      </c>
      <c r="J101" s="221" t="s">
        <v>84</v>
      </c>
      <c r="K101" s="213">
        <v>90</v>
      </c>
      <c r="L101" s="212" t="s">
        <v>211</v>
      </c>
      <c r="M101" s="213">
        <v>315</v>
      </c>
      <c r="N101" s="212" t="s">
        <v>210</v>
      </c>
      <c r="O101" s="213">
        <v>6</v>
      </c>
    </row>
    <row r="102" spans="1:15" ht="24.95" customHeight="1" x14ac:dyDescent="0.25">
      <c r="A102" s="362"/>
      <c r="B102" s="68">
        <v>91</v>
      </c>
      <c r="C102" s="72" t="s">
        <v>105</v>
      </c>
      <c r="D102" s="68">
        <v>315</v>
      </c>
      <c r="E102" s="72" t="s">
        <v>210</v>
      </c>
      <c r="F102" s="68">
        <v>6</v>
      </c>
      <c r="G102" s="225">
        <v>2</v>
      </c>
      <c r="H102" s="226">
        <v>8</v>
      </c>
      <c r="J102" s="221"/>
      <c r="K102" s="213"/>
      <c r="L102" s="212"/>
      <c r="M102" s="213"/>
      <c r="N102" s="212"/>
      <c r="O102" s="213"/>
    </row>
    <row r="103" spans="1:15" ht="24.95" customHeight="1" x14ac:dyDescent="0.25">
      <c r="A103" s="362"/>
      <c r="B103" s="68">
        <v>96</v>
      </c>
      <c r="C103" s="72" t="s">
        <v>106</v>
      </c>
      <c r="D103" s="68">
        <v>315</v>
      </c>
      <c r="E103" s="72" t="s">
        <v>210</v>
      </c>
      <c r="F103" s="68">
        <v>32</v>
      </c>
      <c r="G103" s="30">
        <v>3</v>
      </c>
      <c r="H103" s="78">
        <f t="shared" si="2"/>
        <v>35</v>
      </c>
      <c r="J103" s="221" t="s">
        <v>84</v>
      </c>
      <c r="K103" s="213">
        <v>96</v>
      </c>
      <c r="L103" s="212" t="s">
        <v>106</v>
      </c>
      <c r="M103" s="213">
        <v>315</v>
      </c>
      <c r="N103" s="212" t="s">
        <v>210</v>
      </c>
      <c r="O103" s="213">
        <v>32</v>
      </c>
    </row>
    <row r="104" spans="1:15" ht="24.95" customHeight="1" x14ac:dyDescent="0.25">
      <c r="A104" s="362"/>
      <c r="B104" s="68">
        <v>103</v>
      </c>
      <c r="C104" s="72" t="s">
        <v>107</v>
      </c>
      <c r="D104" s="68">
        <v>315</v>
      </c>
      <c r="E104" s="72" t="s">
        <v>210</v>
      </c>
      <c r="F104" s="68">
        <v>6</v>
      </c>
      <c r="G104" s="30">
        <v>2</v>
      </c>
      <c r="H104" s="78">
        <f t="shared" ref="H104:H136" si="3">F104+G104</f>
        <v>8</v>
      </c>
      <c r="J104" s="221" t="s">
        <v>84</v>
      </c>
      <c r="K104" s="213">
        <v>103</v>
      </c>
      <c r="L104" s="212" t="s">
        <v>107</v>
      </c>
      <c r="M104" s="213">
        <v>315</v>
      </c>
      <c r="N104" s="212" t="s">
        <v>210</v>
      </c>
      <c r="O104" s="213">
        <v>6</v>
      </c>
    </row>
    <row r="105" spans="1:15" ht="24.95" customHeight="1" x14ac:dyDescent="0.25">
      <c r="A105" s="362"/>
      <c r="B105" s="68">
        <v>110</v>
      </c>
      <c r="C105" s="72" t="s">
        <v>240</v>
      </c>
      <c r="D105" s="68">
        <v>315</v>
      </c>
      <c r="E105" s="72" t="s">
        <v>210</v>
      </c>
      <c r="F105" s="68">
        <v>14</v>
      </c>
      <c r="G105" s="30">
        <v>2</v>
      </c>
      <c r="H105" s="78">
        <f t="shared" si="3"/>
        <v>16</v>
      </c>
      <c r="J105" s="221" t="s">
        <v>84</v>
      </c>
      <c r="K105" s="213">
        <v>110</v>
      </c>
      <c r="L105" s="212" t="s">
        <v>240</v>
      </c>
      <c r="M105" s="213">
        <v>315</v>
      </c>
      <c r="N105" s="212" t="s">
        <v>210</v>
      </c>
      <c r="O105" s="213">
        <v>14</v>
      </c>
    </row>
    <row r="106" spans="1:15" ht="24.95" customHeight="1" x14ac:dyDescent="0.25">
      <c r="A106" s="362"/>
      <c r="B106" s="68">
        <v>115</v>
      </c>
      <c r="C106" s="72" t="s">
        <v>108</v>
      </c>
      <c r="D106" s="68">
        <v>315</v>
      </c>
      <c r="E106" s="72" t="s">
        <v>210</v>
      </c>
      <c r="F106" s="68">
        <v>109</v>
      </c>
      <c r="G106" s="30">
        <v>4</v>
      </c>
      <c r="H106" s="78">
        <f t="shared" si="3"/>
        <v>113</v>
      </c>
      <c r="J106" s="221" t="s">
        <v>84</v>
      </c>
      <c r="K106" s="213">
        <v>115</v>
      </c>
      <c r="L106" s="212" t="s">
        <v>108</v>
      </c>
      <c r="M106" s="213">
        <v>315</v>
      </c>
      <c r="N106" s="212" t="s">
        <v>210</v>
      </c>
      <c r="O106" s="213">
        <v>109</v>
      </c>
    </row>
    <row r="107" spans="1:15" ht="24.95" customHeight="1" x14ac:dyDescent="0.25">
      <c r="A107" s="362"/>
      <c r="B107" s="68">
        <v>117</v>
      </c>
      <c r="C107" s="72" t="s">
        <v>109</v>
      </c>
      <c r="D107" s="68">
        <v>315</v>
      </c>
      <c r="E107" s="72" t="s">
        <v>210</v>
      </c>
      <c r="F107" s="68">
        <v>11</v>
      </c>
      <c r="G107" s="30">
        <v>2</v>
      </c>
      <c r="H107" s="78">
        <f t="shared" si="3"/>
        <v>13</v>
      </c>
      <c r="J107" s="221" t="s">
        <v>84</v>
      </c>
      <c r="K107" s="213">
        <v>117</v>
      </c>
      <c r="L107" s="212" t="s">
        <v>109</v>
      </c>
      <c r="M107" s="213">
        <v>315</v>
      </c>
      <c r="N107" s="212" t="s">
        <v>210</v>
      </c>
      <c r="O107" s="213">
        <v>11</v>
      </c>
    </row>
    <row r="108" spans="1:15" ht="24.95" customHeight="1" x14ac:dyDescent="0.25">
      <c r="A108" s="362"/>
      <c r="B108" s="68">
        <v>122</v>
      </c>
      <c r="C108" s="72" t="s">
        <v>110</v>
      </c>
      <c r="D108" s="68">
        <v>315</v>
      </c>
      <c r="E108" s="72" t="s">
        <v>210</v>
      </c>
      <c r="F108" s="68">
        <v>12</v>
      </c>
      <c r="G108" s="30">
        <v>2</v>
      </c>
      <c r="H108" s="78">
        <f t="shared" si="3"/>
        <v>14</v>
      </c>
      <c r="J108" s="221" t="s">
        <v>84</v>
      </c>
      <c r="K108" s="213">
        <v>122</v>
      </c>
      <c r="L108" s="212" t="s">
        <v>110</v>
      </c>
      <c r="M108" s="213">
        <v>315</v>
      </c>
      <c r="N108" s="212" t="s">
        <v>210</v>
      </c>
      <c r="O108" s="213">
        <v>12</v>
      </c>
    </row>
    <row r="109" spans="1:15" ht="24.95" customHeight="1" x14ac:dyDescent="0.25">
      <c r="A109" s="362"/>
      <c r="B109" s="68">
        <v>123</v>
      </c>
      <c r="C109" s="72" t="s">
        <v>111</v>
      </c>
      <c r="D109" s="68">
        <v>315</v>
      </c>
      <c r="E109" s="72" t="s">
        <v>210</v>
      </c>
      <c r="F109" s="68">
        <v>21</v>
      </c>
      <c r="G109" s="30">
        <v>3</v>
      </c>
      <c r="H109" s="78">
        <f t="shared" si="3"/>
        <v>24</v>
      </c>
      <c r="J109" s="221" t="s">
        <v>84</v>
      </c>
      <c r="K109" s="213">
        <v>123</v>
      </c>
      <c r="L109" s="212" t="s">
        <v>241</v>
      </c>
      <c r="M109" s="213">
        <v>315</v>
      </c>
      <c r="N109" s="212" t="s">
        <v>210</v>
      </c>
      <c r="O109" s="213">
        <v>21</v>
      </c>
    </row>
    <row r="110" spans="1:15" ht="24.95" customHeight="1" x14ac:dyDescent="0.25">
      <c r="A110" s="362"/>
      <c r="B110" s="68">
        <v>125</v>
      </c>
      <c r="C110" s="72" t="s">
        <v>112</v>
      </c>
      <c r="D110" s="68">
        <v>315</v>
      </c>
      <c r="E110" s="72" t="s">
        <v>210</v>
      </c>
      <c r="F110" s="68">
        <v>24</v>
      </c>
      <c r="G110" s="30">
        <v>3</v>
      </c>
      <c r="H110" s="78">
        <f t="shared" si="3"/>
        <v>27</v>
      </c>
      <c r="J110" s="221" t="s">
        <v>84</v>
      </c>
      <c r="K110" s="213">
        <v>125</v>
      </c>
      <c r="L110" s="212" t="s">
        <v>112</v>
      </c>
      <c r="M110" s="213">
        <v>315</v>
      </c>
      <c r="N110" s="212" t="s">
        <v>210</v>
      </c>
      <c r="O110" s="213">
        <v>24</v>
      </c>
    </row>
    <row r="111" spans="1:15" ht="24.95" customHeight="1" x14ac:dyDescent="0.25">
      <c r="A111" s="362"/>
      <c r="B111" s="68">
        <v>129</v>
      </c>
      <c r="C111" s="72" t="s">
        <v>113</v>
      </c>
      <c r="D111" s="68">
        <v>315</v>
      </c>
      <c r="E111" s="72" t="s">
        <v>210</v>
      </c>
      <c r="F111" s="68">
        <v>10</v>
      </c>
      <c r="G111" s="30">
        <v>2</v>
      </c>
      <c r="H111" s="78">
        <f t="shared" si="3"/>
        <v>12</v>
      </c>
      <c r="J111" s="221" t="s">
        <v>84</v>
      </c>
      <c r="K111" s="213">
        <v>129</v>
      </c>
      <c r="L111" s="212" t="s">
        <v>113</v>
      </c>
      <c r="M111" s="213">
        <v>315</v>
      </c>
      <c r="N111" s="212" t="s">
        <v>210</v>
      </c>
      <c r="O111" s="213">
        <v>10</v>
      </c>
    </row>
    <row r="112" spans="1:15" ht="24.95" customHeight="1" x14ac:dyDescent="0.25">
      <c r="A112" s="362"/>
      <c r="B112" s="68">
        <v>165</v>
      </c>
      <c r="C112" s="72" t="s">
        <v>114</v>
      </c>
      <c r="D112" s="68">
        <v>315</v>
      </c>
      <c r="E112" s="72" t="s">
        <v>210</v>
      </c>
      <c r="F112" s="68">
        <v>1</v>
      </c>
      <c r="G112" s="30">
        <v>1</v>
      </c>
      <c r="H112" s="78">
        <f t="shared" si="3"/>
        <v>2</v>
      </c>
      <c r="J112" s="221" t="s">
        <v>84</v>
      </c>
      <c r="K112" s="213">
        <v>165</v>
      </c>
      <c r="L112" s="212" t="s">
        <v>114</v>
      </c>
      <c r="M112" s="213">
        <v>315</v>
      </c>
      <c r="N112" s="212" t="s">
        <v>210</v>
      </c>
      <c r="O112" s="213">
        <v>1</v>
      </c>
    </row>
    <row r="113" spans="1:15" ht="24.95" customHeight="1" x14ac:dyDescent="0.25">
      <c r="A113" s="362"/>
      <c r="B113" s="68">
        <v>167</v>
      </c>
      <c r="C113" s="72" t="s">
        <v>115</v>
      </c>
      <c r="D113" s="68">
        <v>315</v>
      </c>
      <c r="E113" s="72" t="s">
        <v>210</v>
      </c>
      <c r="F113" s="68">
        <v>29</v>
      </c>
      <c r="G113" s="30">
        <v>3</v>
      </c>
      <c r="H113" s="78">
        <f t="shared" si="3"/>
        <v>32</v>
      </c>
      <c r="J113" s="221" t="s">
        <v>84</v>
      </c>
      <c r="K113" s="213">
        <v>167</v>
      </c>
      <c r="L113" s="212" t="s">
        <v>115</v>
      </c>
      <c r="M113" s="213">
        <v>315</v>
      </c>
      <c r="N113" s="212" t="s">
        <v>210</v>
      </c>
      <c r="O113" s="213">
        <v>29</v>
      </c>
    </row>
    <row r="114" spans="1:15" ht="24.95" customHeight="1" x14ac:dyDescent="0.25">
      <c r="A114" s="362"/>
      <c r="B114" s="68">
        <v>168</v>
      </c>
      <c r="C114" s="72" t="s">
        <v>116</v>
      </c>
      <c r="D114" s="68">
        <v>315</v>
      </c>
      <c r="E114" s="72" t="s">
        <v>210</v>
      </c>
      <c r="F114" s="68">
        <v>6</v>
      </c>
      <c r="G114" s="30">
        <v>2</v>
      </c>
      <c r="H114" s="78">
        <f t="shared" si="3"/>
        <v>8</v>
      </c>
      <c r="J114" s="221" t="s">
        <v>84</v>
      </c>
      <c r="K114" s="213">
        <v>168</v>
      </c>
      <c r="L114" s="212" t="s">
        <v>116</v>
      </c>
      <c r="M114" s="213">
        <v>315</v>
      </c>
      <c r="N114" s="212" t="s">
        <v>210</v>
      </c>
      <c r="O114" s="213">
        <v>6</v>
      </c>
    </row>
    <row r="115" spans="1:15" ht="24.95" customHeight="1" x14ac:dyDescent="0.25">
      <c r="A115" s="362"/>
      <c r="B115" s="68">
        <v>169</v>
      </c>
      <c r="C115" s="72" t="s">
        <v>117</v>
      </c>
      <c r="D115" s="68">
        <v>315</v>
      </c>
      <c r="E115" s="72" t="s">
        <v>210</v>
      </c>
      <c r="F115" s="68">
        <v>4</v>
      </c>
      <c r="G115" s="30">
        <v>2</v>
      </c>
      <c r="H115" s="78">
        <f t="shared" si="3"/>
        <v>6</v>
      </c>
      <c r="J115" s="221" t="s">
        <v>84</v>
      </c>
      <c r="K115" s="213">
        <v>169</v>
      </c>
      <c r="L115" s="212" t="s">
        <v>117</v>
      </c>
      <c r="M115" s="213">
        <v>315</v>
      </c>
      <c r="N115" s="212" t="s">
        <v>210</v>
      </c>
      <c r="O115" s="213">
        <v>4</v>
      </c>
    </row>
    <row r="116" spans="1:15" ht="24.95" customHeight="1" x14ac:dyDescent="0.25">
      <c r="A116" s="362"/>
      <c r="B116" s="68">
        <v>172</v>
      </c>
      <c r="C116" s="72" t="s">
        <v>119</v>
      </c>
      <c r="D116" s="68">
        <v>315</v>
      </c>
      <c r="E116" s="72" t="s">
        <v>210</v>
      </c>
      <c r="F116" s="68">
        <v>6</v>
      </c>
      <c r="G116" s="30">
        <v>2</v>
      </c>
      <c r="H116" s="78">
        <f t="shared" si="3"/>
        <v>8</v>
      </c>
      <c r="J116" s="221" t="s">
        <v>84</v>
      </c>
      <c r="K116" s="213">
        <v>172</v>
      </c>
      <c r="L116" s="212" t="s">
        <v>119</v>
      </c>
      <c r="M116" s="213">
        <v>315</v>
      </c>
      <c r="N116" s="212" t="s">
        <v>210</v>
      </c>
      <c r="O116" s="213">
        <v>6</v>
      </c>
    </row>
    <row r="117" spans="1:15" ht="24.95" customHeight="1" x14ac:dyDescent="0.25">
      <c r="A117" s="362"/>
      <c r="B117" s="68">
        <v>174</v>
      </c>
      <c r="C117" s="72" t="s">
        <v>121</v>
      </c>
      <c r="D117" s="68">
        <v>315</v>
      </c>
      <c r="E117" s="72" t="s">
        <v>210</v>
      </c>
      <c r="F117" s="68">
        <v>9</v>
      </c>
      <c r="G117" s="30">
        <v>2</v>
      </c>
      <c r="H117" s="78">
        <f t="shared" si="3"/>
        <v>11</v>
      </c>
      <c r="J117" s="221" t="s">
        <v>84</v>
      </c>
      <c r="K117" s="213">
        <v>174</v>
      </c>
      <c r="L117" s="212" t="s">
        <v>121</v>
      </c>
      <c r="M117" s="213">
        <v>315</v>
      </c>
      <c r="N117" s="212" t="s">
        <v>210</v>
      </c>
      <c r="O117" s="213">
        <v>9</v>
      </c>
    </row>
    <row r="118" spans="1:15" ht="24.95" customHeight="1" x14ac:dyDescent="0.25">
      <c r="A118" s="362"/>
      <c r="B118" s="68">
        <v>175</v>
      </c>
      <c r="C118" s="72" t="s">
        <v>122</v>
      </c>
      <c r="D118" s="68">
        <v>315</v>
      </c>
      <c r="E118" s="72" t="s">
        <v>210</v>
      </c>
      <c r="F118" s="68">
        <v>12</v>
      </c>
      <c r="G118" s="30">
        <v>2</v>
      </c>
      <c r="H118" s="78">
        <f t="shared" si="3"/>
        <v>14</v>
      </c>
      <c r="J118" s="221" t="s">
        <v>84</v>
      </c>
      <c r="K118" s="213">
        <v>175</v>
      </c>
      <c r="L118" s="212" t="s">
        <v>122</v>
      </c>
      <c r="M118" s="213">
        <v>315</v>
      </c>
      <c r="N118" s="212" t="s">
        <v>210</v>
      </c>
      <c r="O118" s="213">
        <v>11</v>
      </c>
    </row>
    <row r="119" spans="1:15" ht="24.95" customHeight="1" x14ac:dyDescent="0.25">
      <c r="A119" s="362"/>
      <c r="B119" s="68">
        <v>519</v>
      </c>
      <c r="C119" s="72" t="s">
        <v>194</v>
      </c>
      <c r="D119" s="68">
        <v>315</v>
      </c>
      <c r="E119" s="72" t="s">
        <v>210</v>
      </c>
      <c r="F119" s="68">
        <v>25</v>
      </c>
      <c r="G119" s="30">
        <v>3</v>
      </c>
      <c r="H119" s="78">
        <f t="shared" si="3"/>
        <v>28</v>
      </c>
      <c r="J119" s="221" t="s">
        <v>84</v>
      </c>
      <c r="K119" s="213">
        <v>519</v>
      </c>
      <c r="L119" s="212" t="s">
        <v>194</v>
      </c>
      <c r="M119" s="213">
        <v>315</v>
      </c>
      <c r="N119" s="212" t="s">
        <v>210</v>
      </c>
      <c r="O119" s="213">
        <v>25</v>
      </c>
    </row>
    <row r="120" spans="1:15" ht="24.95" customHeight="1" x14ac:dyDescent="0.25">
      <c r="A120" s="362"/>
      <c r="B120" s="68">
        <v>527</v>
      </c>
      <c r="C120" s="72" t="s">
        <v>205</v>
      </c>
      <c r="D120" s="68">
        <v>315</v>
      </c>
      <c r="E120" s="72" t="s">
        <v>210</v>
      </c>
      <c r="F120" s="68">
        <v>19</v>
      </c>
      <c r="G120" s="30">
        <v>3</v>
      </c>
      <c r="H120" s="78">
        <f t="shared" si="3"/>
        <v>22</v>
      </c>
      <c r="J120" s="221" t="s">
        <v>84</v>
      </c>
      <c r="K120" s="213">
        <v>527</v>
      </c>
      <c r="L120" s="212" t="s">
        <v>205</v>
      </c>
      <c r="M120" s="213">
        <v>315</v>
      </c>
      <c r="N120" s="212" t="s">
        <v>210</v>
      </c>
      <c r="O120" s="213">
        <v>19</v>
      </c>
    </row>
    <row r="121" spans="1:15" ht="24.95" customHeight="1" x14ac:dyDescent="0.25">
      <c r="A121" s="362"/>
      <c r="B121" s="150">
        <v>528</v>
      </c>
      <c r="C121" s="151" t="s">
        <v>195</v>
      </c>
      <c r="D121" s="150">
        <v>315</v>
      </c>
      <c r="E121" s="151" t="s">
        <v>210</v>
      </c>
      <c r="F121" s="150">
        <v>14</v>
      </c>
      <c r="G121" s="143">
        <v>2</v>
      </c>
      <c r="H121" s="152">
        <f t="shared" si="3"/>
        <v>16</v>
      </c>
      <c r="J121" s="221" t="s">
        <v>84</v>
      </c>
      <c r="K121" s="213">
        <v>528</v>
      </c>
      <c r="L121" s="212" t="s">
        <v>195</v>
      </c>
      <c r="M121" s="213">
        <v>315</v>
      </c>
      <c r="N121" s="212" t="s">
        <v>210</v>
      </c>
      <c r="O121" s="213">
        <v>14</v>
      </c>
    </row>
    <row r="122" spans="1:15" ht="24.95" customHeight="1" x14ac:dyDescent="0.25">
      <c r="A122" s="362"/>
      <c r="B122" s="150">
        <v>540</v>
      </c>
      <c r="C122" s="151" t="s">
        <v>242</v>
      </c>
      <c r="D122" s="150">
        <v>315</v>
      </c>
      <c r="E122" s="151" t="s">
        <v>210</v>
      </c>
      <c r="F122" s="150">
        <v>13</v>
      </c>
      <c r="G122" s="143">
        <v>2</v>
      </c>
      <c r="H122" s="152">
        <f t="shared" si="3"/>
        <v>15</v>
      </c>
      <c r="J122" s="221" t="s">
        <v>84</v>
      </c>
      <c r="K122" s="213">
        <v>540</v>
      </c>
      <c r="L122" s="212" t="s">
        <v>242</v>
      </c>
      <c r="M122" s="213">
        <v>315</v>
      </c>
      <c r="N122" s="212" t="s">
        <v>210</v>
      </c>
      <c r="O122" s="213">
        <v>13</v>
      </c>
    </row>
    <row r="123" spans="1:15" ht="24.95" customHeight="1" thickBot="1" x14ac:dyDescent="0.3">
      <c r="A123" s="363"/>
      <c r="B123" s="69">
        <v>541</v>
      </c>
      <c r="C123" s="73" t="s">
        <v>123</v>
      </c>
      <c r="D123" s="69">
        <v>315</v>
      </c>
      <c r="E123" s="73" t="s">
        <v>210</v>
      </c>
      <c r="F123" s="69">
        <v>22</v>
      </c>
      <c r="G123" s="31">
        <v>3</v>
      </c>
      <c r="H123" s="79">
        <f t="shared" si="3"/>
        <v>25</v>
      </c>
      <c r="J123" s="222" t="s">
        <v>84</v>
      </c>
      <c r="K123" s="223">
        <v>541</v>
      </c>
      <c r="L123" s="224" t="s">
        <v>123</v>
      </c>
      <c r="M123" s="223">
        <v>315</v>
      </c>
      <c r="N123" s="224" t="s">
        <v>210</v>
      </c>
      <c r="O123" s="223">
        <v>22</v>
      </c>
    </row>
    <row r="124" spans="1:15" ht="24.95" customHeight="1" x14ac:dyDescent="0.25">
      <c r="A124" s="362"/>
      <c r="B124" s="68">
        <v>51</v>
      </c>
      <c r="C124" s="72" t="s">
        <v>126</v>
      </c>
      <c r="D124" s="68">
        <v>315</v>
      </c>
      <c r="E124" s="72" t="s">
        <v>210</v>
      </c>
      <c r="F124" s="68">
        <v>50</v>
      </c>
      <c r="G124" s="30">
        <v>4</v>
      </c>
      <c r="H124" s="78">
        <f t="shared" si="3"/>
        <v>54</v>
      </c>
      <c r="J124" s="212" t="s">
        <v>124</v>
      </c>
      <c r="K124" s="213">
        <v>51</v>
      </c>
      <c r="L124" s="212" t="s">
        <v>126</v>
      </c>
      <c r="M124" s="213">
        <v>315</v>
      </c>
      <c r="N124" s="212" t="s">
        <v>210</v>
      </c>
      <c r="O124" s="213">
        <v>50</v>
      </c>
    </row>
    <row r="125" spans="1:15" ht="24.95" customHeight="1" x14ac:dyDescent="0.25">
      <c r="A125" s="362"/>
      <c r="B125" s="68">
        <v>86</v>
      </c>
      <c r="C125" s="72" t="s">
        <v>127</v>
      </c>
      <c r="D125" s="68">
        <v>315</v>
      </c>
      <c r="E125" s="72" t="s">
        <v>210</v>
      </c>
      <c r="F125" s="68">
        <v>18</v>
      </c>
      <c r="G125" s="30">
        <v>3</v>
      </c>
      <c r="H125" s="78">
        <f t="shared" si="3"/>
        <v>21</v>
      </c>
      <c r="J125" s="212" t="s">
        <v>124</v>
      </c>
      <c r="K125" s="213">
        <v>86</v>
      </c>
      <c r="L125" s="212" t="s">
        <v>127</v>
      </c>
      <c r="M125" s="213">
        <v>315</v>
      </c>
      <c r="N125" s="212" t="s">
        <v>210</v>
      </c>
      <c r="O125" s="213">
        <v>18</v>
      </c>
    </row>
    <row r="126" spans="1:15" ht="24.95" customHeight="1" x14ac:dyDescent="0.25">
      <c r="A126" s="362"/>
      <c r="B126" s="68">
        <v>108</v>
      </c>
      <c r="C126" s="72" t="s">
        <v>128</v>
      </c>
      <c r="D126" s="68">
        <v>315</v>
      </c>
      <c r="E126" s="72" t="s">
        <v>210</v>
      </c>
      <c r="F126" s="68">
        <v>19</v>
      </c>
      <c r="G126" s="30">
        <v>3</v>
      </c>
      <c r="H126" s="78">
        <f t="shared" si="3"/>
        <v>22</v>
      </c>
      <c r="J126" s="212" t="s">
        <v>124</v>
      </c>
      <c r="K126" s="213">
        <v>108</v>
      </c>
      <c r="L126" s="212" t="s">
        <v>128</v>
      </c>
      <c r="M126" s="213">
        <v>315</v>
      </c>
      <c r="N126" s="212" t="s">
        <v>210</v>
      </c>
      <c r="O126" s="213">
        <v>19</v>
      </c>
    </row>
    <row r="127" spans="1:15" ht="24.95" customHeight="1" thickBot="1" x14ac:dyDescent="0.3">
      <c r="A127" s="363"/>
      <c r="B127" s="69">
        <v>501</v>
      </c>
      <c r="C127" s="73" t="s">
        <v>131</v>
      </c>
      <c r="D127" s="69">
        <v>315</v>
      </c>
      <c r="E127" s="73" t="s">
        <v>210</v>
      </c>
      <c r="F127" s="69">
        <v>13</v>
      </c>
      <c r="G127" s="31">
        <v>2</v>
      </c>
      <c r="H127" s="79">
        <f t="shared" si="3"/>
        <v>15</v>
      </c>
      <c r="J127" s="214" t="s">
        <v>124</v>
      </c>
      <c r="K127" s="215">
        <v>501</v>
      </c>
      <c r="L127" s="214" t="s">
        <v>131</v>
      </c>
      <c r="M127" s="215">
        <v>315</v>
      </c>
      <c r="N127" s="214" t="s">
        <v>210</v>
      </c>
      <c r="O127" s="215">
        <v>13</v>
      </c>
    </row>
    <row r="128" spans="1:15" ht="24.95" customHeight="1" x14ac:dyDescent="0.25">
      <c r="A128" s="361" t="s">
        <v>189</v>
      </c>
      <c r="B128" s="67">
        <v>8</v>
      </c>
      <c r="C128" s="71" t="s">
        <v>245</v>
      </c>
      <c r="D128" s="67">
        <v>315</v>
      </c>
      <c r="E128" s="71" t="s">
        <v>210</v>
      </c>
      <c r="F128" s="67">
        <v>33</v>
      </c>
      <c r="G128" s="32">
        <v>3</v>
      </c>
      <c r="H128" s="77">
        <f t="shared" si="3"/>
        <v>36</v>
      </c>
      <c r="J128" s="218" t="s">
        <v>133</v>
      </c>
      <c r="K128" s="219">
        <v>8</v>
      </c>
      <c r="L128" s="220" t="s">
        <v>245</v>
      </c>
      <c r="M128" s="219">
        <v>315</v>
      </c>
      <c r="N128" s="220" t="s">
        <v>210</v>
      </c>
      <c r="O128" s="227">
        <v>33</v>
      </c>
    </row>
    <row r="129" spans="1:15" ht="24.95" customHeight="1" x14ac:dyDescent="0.25">
      <c r="A129" s="362"/>
      <c r="B129" s="153">
        <v>9</v>
      </c>
      <c r="C129" s="154" t="s">
        <v>134</v>
      </c>
      <c r="D129" s="153">
        <v>315</v>
      </c>
      <c r="E129" s="154" t="s">
        <v>210</v>
      </c>
      <c r="F129" s="153">
        <v>18</v>
      </c>
      <c r="G129" s="29">
        <v>3</v>
      </c>
      <c r="H129" s="155">
        <f t="shared" si="3"/>
        <v>21</v>
      </c>
      <c r="J129" s="221" t="s">
        <v>133</v>
      </c>
      <c r="K129" s="213">
        <v>9</v>
      </c>
      <c r="L129" s="212" t="s">
        <v>134</v>
      </c>
      <c r="M129" s="213">
        <v>315</v>
      </c>
      <c r="N129" s="212" t="s">
        <v>210</v>
      </c>
      <c r="O129" s="228">
        <v>18</v>
      </c>
    </row>
    <row r="130" spans="1:15" ht="24.95" customHeight="1" x14ac:dyDescent="0.25">
      <c r="A130" s="362"/>
      <c r="B130" s="68">
        <v>17</v>
      </c>
      <c r="C130" s="72" t="s">
        <v>197</v>
      </c>
      <c r="D130" s="68">
        <v>315</v>
      </c>
      <c r="E130" s="72" t="s">
        <v>210</v>
      </c>
      <c r="F130" s="68">
        <v>64</v>
      </c>
      <c r="G130" s="30">
        <v>4</v>
      </c>
      <c r="H130" s="78">
        <f t="shared" si="3"/>
        <v>68</v>
      </c>
      <c r="J130" s="221" t="s">
        <v>133</v>
      </c>
      <c r="K130" s="213">
        <v>17</v>
      </c>
      <c r="L130" s="212" t="s">
        <v>197</v>
      </c>
      <c r="M130" s="213">
        <v>315</v>
      </c>
      <c r="N130" s="212" t="s">
        <v>210</v>
      </c>
      <c r="O130" s="228">
        <v>64</v>
      </c>
    </row>
    <row r="131" spans="1:15" ht="24.95" customHeight="1" x14ac:dyDescent="0.25">
      <c r="A131" s="362"/>
      <c r="B131" s="68">
        <v>24</v>
      </c>
      <c r="C131" s="72" t="s">
        <v>198</v>
      </c>
      <c r="D131" s="68">
        <v>315</v>
      </c>
      <c r="E131" s="72" t="s">
        <v>210</v>
      </c>
      <c r="F131" s="68">
        <v>70</v>
      </c>
      <c r="G131" s="30">
        <v>4</v>
      </c>
      <c r="H131" s="78">
        <f t="shared" si="3"/>
        <v>74</v>
      </c>
      <c r="J131" s="221" t="s">
        <v>133</v>
      </c>
      <c r="K131" s="213">
        <v>24</v>
      </c>
      <c r="L131" s="212" t="s">
        <v>198</v>
      </c>
      <c r="M131" s="213">
        <v>315</v>
      </c>
      <c r="N131" s="212" t="s">
        <v>210</v>
      </c>
      <c r="O131" s="228">
        <v>70</v>
      </c>
    </row>
    <row r="132" spans="1:15" ht="24.95" customHeight="1" x14ac:dyDescent="0.25">
      <c r="A132" s="362"/>
      <c r="B132" s="68">
        <v>28</v>
      </c>
      <c r="C132" s="72" t="s">
        <v>135</v>
      </c>
      <c r="D132" s="68">
        <v>315</v>
      </c>
      <c r="E132" s="72" t="s">
        <v>210</v>
      </c>
      <c r="F132" s="68">
        <v>53</v>
      </c>
      <c r="G132" s="30">
        <v>4</v>
      </c>
      <c r="H132" s="78">
        <f t="shared" si="3"/>
        <v>57</v>
      </c>
      <c r="J132" s="221" t="s">
        <v>133</v>
      </c>
      <c r="K132" s="213">
        <v>28</v>
      </c>
      <c r="L132" s="212" t="s">
        <v>135</v>
      </c>
      <c r="M132" s="213">
        <v>315</v>
      </c>
      <c r="N132" s="212" t="s">
        <v>210</v>
      </c>
      <c r="O132" s="228">
        <v>53</v>
      </c>
    </row>
    <row r="133" spans="1:15" ht="24.95" customHeight="1" x14ac:dyDescent="0.25">
      <c r="A133" s="362"/>
      <c r="B133" s="68">
        <v>37</v>
      </c>
      <c r="C133" s="72" t="s">
        <v>136</v>
      </c>
      <c r="D133" s="68">
        <v>315</v>
      </c>
      <c r="E133" s="72" t="s">
        <v>210</v>
      </c>
      <c r="F133" s="68">
        <v>67</v>
      </c>
      <c r="G133" s="30">
        <v>4</v>
      </c>
      <c r="H133" s="78">
        <f t="shared" si="3"/>
        <v>71</v>
      </c>
      <c r="J133" s="221" t="s">
        <v>133</v>
      </c>
      <c r="K133" s="213">
        <v>37</v>
      </c>
      <c r="L133" s="212" t="s">
        <v>136</v>
      </c>
      <c r="M133" s="213">
        <v>315</v>
      </c>
      <c r="N133" s="212" t="s">
        <v>210</v>
      </c>
      <c r="O133" s="228">
        <v>67</v>
      </c>
    </row>
    <row r="134" spans="1:15" ht="24.95" customHeight="1" x14ac:dyDescent="0.25">
      <c r="A134" s="362"/>
      <c r="B134" s="301">
        <v>46</v>
      </c>
      <c r="C134" s="302" t="s">
        <v>137</v>
      </c>
      <c r="D134" s="301">
        <v>315</v>
      </c>
      <c r="E134" s="302" t="s">
        <v>210</v>
      </c>
      <c r="F134" s="301">
        <v>115</v>
      </c>
      <c r="G134" s="111">
        <v>4</v>
      </c>
      <c r="H134" s="112">
        <f t="shared" si="3"/>
        <v>119</v>
      </c>
      <c r="J134" s="221" t="s">
        <v>133</v>
      </c>
      <c r="K134" s="213">
        <v>46</v>
      </c>
      <c r="L134" s="212" t="s">
        <v>137</v>
      </c>
      <c r="M134" s="213">
        <v>315</v>
      </c>
      <c r="N134" s="212" t="s">
        <v>210</v>
      </c>
      <c r="O134" s="228">
        <v>115</v>
      </c>
    </row>
    <row r="135" spans="1:15" ht="24.95" customHeight="1" x14ac:dyDescent="0.25">
      <c r="A135" s="362"/>
      <c r="B135" s="68">
        <v>50</v>
      </c>
      <c r="C135" s="72" t="s">
        <v>138</v>
      </c>
      <c r="D135" s="68">
        <v>315</v>
      </c>
      <c r="E135" s="72" t="s">
        <v>210</v>
      </c>
      <c r="F135" s="68">
        <v>62</v>
      </c>
      <c r="G135" s="30">
        <v>4</v>
      </c>
      <c r="H135" s="78">
        <f t="shared" si="3"/>
        <v>66</v>
      </c>
      <c r="J135" s="221" t="s">
        <v>133</v>
      </c>
      <c r="K135" s="213">
        <v>50</v>
      </c>
      <c r="L135" s="212" t="s">
        <v>138</v>
      </c>
      <c r="M135" s="213">
        <v>315</v>
      </c>
      <c r="N135" s="212" t="s">
        <v>210</v>
      </c>
      <c r="O135" s="228">
        <v>63</v>
      </c>
    </row>
    <row r="136" spans="1:15" ht="24.95" customHeight="1" x14ac:dyDescent="0.25">
      <c r="A136" s="362"/>
      <c r="B136" s="68">
        <v>59</v>
      </c>
      <c r="C136" s="72" t="s">
        <v>139</v>
      </c>
      <c r="D136" s="68">
        <v>315</v>
      </c>
      <c r="E136" s="72" t="s">
        <v>210</v>
      </c>
      <c r="F136" s="68">
        <v>102</v>
      </c>
      <c r="G136" s="30">
        <v>4</v>
      </c>
      <c r="H136" s="78">
        <f t="shared" si="3"/>
        <v>106</v>
      </c>
      <c r="J136" s="221" t="s">
        <v>133</v>
      </c>
      <c r="K136" s="213">
        <v>59</v>
      </c>
      <c r="L136" s="212" t="s">
        <v>139</v>
      </c>
      <c r="M136" s="213">
        <v>315</v>
      </c>
      <c r="N136" s="212" t="s">
        <v>210</v>
      </c>
      <c r="O136" s="228">
        <v>102</v>
      </c>
    </row>
    <row r="137" spans="1:15" ht="24.95" customHeight="1" x14ac:dyDescent="0.25">
      <c r="A137" s="362"/>
      <c r="B137" s="68">
        <v>61</v>
      </c>
      <c r="C137" s="72" t="s">
        <v>140</v>
      </c>
      <c r="D137" s="68">
        <v>315</v>
      </c>
      <c r="E137" s="72" t="s">
        <v>210</v>
      </c>
      <c r="F137" s="68">
        <v>38</v>
      </c>
      <c r="G137" s="30">
        <v>3</v>
      </c>
      <c r="H137" s="78">
        <f t="shared" ref="H137:H161" si="4">F137+G137</f>
        <v>41</v>
      </c>
      <c r="J137" s="221" t="s">
        <v>133</v>
      </c>
      <c r="K137" s="213">
        <v>61</v>
      </c>
      <c r="L137" s="212" t="s">
        <v>140</v>
      </c>
      <c r="M137" s="213">
        <v>315</v>
      </c>
      <c r="N137" s="212" t="s">
        <v>210</v>
      </c>
      <c r="O137" s="228">
        <v>38</v>
      </c>
    </row>
    <row r="138" spans="1:15" ht="24.95" customHeight="1" x14ac:dyDescent="0.25">
      <c r="A138" s="362"/>
      <c r="B138" s="68">
        <v>87</v>
      </c>
      <c r="C138" s="72" t="s">
        <v>141</v>
      </c>
      <c r="D138" s="68">
        <v>315</v>
      </c>
      <c r="E138" s="72" t="s">
        <v>210</v>
      </c>
      <c r="F138" s="68">
        <v>24</v>
      </c>
      <c r="G138" s="30">
        <v>3</v>
      </c>
      <c r="H138" s="78">
        <f t="shared" si="4"/>
        <v>27</v>
      </c>
      <c r="J138" s="221" t="s">
        <v>133</v>
      </c>
      <c r="K138" s="213">
        <v>87</v>
      </c>
      <c r="L138" s="212" t="s">
        <v>141</v>
      </c>
      <c r="M138" s="213">
        <v>315</v>
      </c>
      <c r="N138" s="212" t="s">
        <v>210</v>
      </c>
      <c r="O138" s="228">
        <v>24</v>
      </c>
    </row>
    <row r="139" spans="1:15" ht="24.95" customHeight="1" x14ac:dyDescent="0.25">
      <c r="A139" s="362"/>
      <c r="B139" s="68">
        <v>97</v>
      </c>
      <c r="C139" s="72" t="s">
        <v>142</v>
      </c>
      <c r="D139" s="68">
        <v>315</v>
      </c>
      <c r="E139" s="72" t="s">
        <v>210</v>
      </c>
      <c r="F139" s="68">
        <v>27</v>
      </c>
      <c r="G139" s="30">
        <v>3</v>
      </c>
      <c r="H139" s="78">
        <f t="shared" si="4"/>
        <v>30</v>
      </c>
      <c r="J139" s="221" t="s">
        <v>133</v>
      </c>
      <c r="K139" s="213">
        <v>97</v>
      </c>
      <c r="L139" s="212" t="s">
        <v>142</v>
      </c>
      <c r="M139" s="213">
        <v>315</v>
      </c>
      <c r="N139" s="212" t="s">
        <v>210</v>
      </c>
      <c r="O139" s="228">
        <v>27</v>
      </c>
    </row>
    <row r="140" spans="1:15" ht="24.95" customHeight="1" x14ac:dyDescent="0.25">
      <c r="A140" s="362"/>
      <c r="B140" s="68">
        <v>106</v>
      </c>
      <c r="C140" s="72" t="s">
        <v>143</v>
      </c>
      <c r="D140" s="68">
        <v>315</v>
      </c>
      <c r="E140" s="72" t="s">
        <v>210</v>
      </c>
      <c r="F140" s="68">
        <v>50</v>
      </c>
      <c r="G140" s="30">
        <v>4</v>
      </c>
      <c r="H140" s="78">
        <f t="shared" si="4"/>
        <v>54</v>
      </c>
      <c r="J140" s="221" t="s">
        <v>133</v>
      </c>
      <c r="K140" s="213">
        <v>106</v>
      </c>
      <c r="L140" s="212" t="s">
        <v>143</v>
      </c>
      <c r="M140" s="213">
        <v>315</v>
      </c>
      <c r="N140" s="212" t="s">
        <v>210</v>
      </c>
      <c r="O140" s="228">
        <v>50</v>
      </c>
    </row>
    <row r="141" spans="1:15" ht="24.95" customHeight="1" x14ac:dyDescent="0.25">
      <c r="A141" s="362"/>
      <c r="B141" s="68">
        <v>144</v>
      </c>
      <c r="C141" s="72" t="s">
        <v>144</v>
      </c>
      <c r="D141" s="68">
        <v>315</v>
      </c>
      <c r="E141" s="72" t="s">
        <v>210</v>
      </c>
      <c r="F141" s="68">
        <v>10</v>
      </c>
      <c r="G141" s="30">
        <v>2</v>
      </c>
      <c r="H141" s="78">
        <f t="shared" si="4"/>
        <v>12</v>
      </c>
      <c r="J141" s="221" t="s">
        <v>133</v>
      </c>
      <c r="K141" s="213">
        <v>144</v>
      </c>
      <c r="L141" s="212" t="s">
        <v>144</v>
      </c>
      <c r="M141" s="213">
        <v>315</v>
      </c>
      <c r="N141" s="212" t="s">
        <v>210</v>
      </c>
      <c r="O141" s="228">
        <v>10</v>
      </c>
    </row>
    <row r="142" spans="1:15" ht="24.95" customHeight="1" x14ac:dyDescent="0.25">
      <c r="A142" s="362"/>
      <c r="B142" s="68">
        <v>145</v>
      </c>
      <c r="C142" s="72" t="s">
        <v>145</v>
      </c>
      <c r="D142" s="68">
        <v>315</v>
      </c>
      <c r="E142" s="72" t="s">
        <v>210</v>
      </c>
      <c r="F142" s="68">
        <v>46</v>
      </c>
      <c r="G142" s="30">
        <v>4</v>
      </c>
      <c r="H142" s="78">
        <f t="shared" si="4"/>
        <v>50</v>
      </c>
      <c r="J142" s="221" t="s">
        <v>133</v>
      </c>
      <c r="K142" s="213">
        <v>145</v>
      </c>
      <c r="L142" s="212" t="s">
        <v>145</v>
      </c>
      <c r="M142" s="213">
        <v>315</v>
      </c>
      <c r="N142" s="212" t="s">
        <v>210</v>
      </c>
      <c r="O142" s="228">
        <v>46</v>
      </c>
    </row>
    <row r="143" spans="1:15" ht="24.95" customHeight="1" x14ac:dyDescent="0.25">
      <c r="A143" s="362"/>
      <c r="B143" s="68">
        <v>146</v>
      </c>
      <c r="C143" s="72" t="s">
        <v>146</v>
      </c>
      <c r="D143" s="68">
        <v>315</v>
      </c>
      <c r="E143" s="72" t="s">
        <v>210</v>
      </c>
      <c r="F143" s="68">
        <v>18</v>
      </c>
      <c r="G143" s="30">
        <v>3</v>
      </c>
      <c r="H143" s="78">
        <f t="shared" si="4"/>
        <v>21</v>
      </c>
      <c r="J143" s="221" t="s">
        <v>133</v>
      </c>
      <c r="K143" s="213">
        <v>146</v>
      </c>
      <c r="L143" s="212" t="s">
        <v>146</v>
      </c>
      <c r="M143" s="213">
        <v>315</v>
      </c>
      <c r="N143" s="212" t="s">
        <v>210</v>
      </c>
      <c r="O143" s="228">
        <v>18</v>
      </c>
    </row>
    <row r="144" spans="1:15" ht="24.95" customHeight="1" x14ac:dyDescent="0.25">
      <c r="A144" s="362"/>
      <c r="B144" s="68">
        <v>149</v>
      </c>
      <c r="C144" s="72" t="s">
        <v>147</v>
      </c>
      <c r="D144" s="68">
        <v>315</v>
      </c>
      <c r="E144" s="72" t="s">
        <v>210</v>
      </c>
      <c r="F144" s="68">
        <v>8</v>
      </c>
      <c r="G144" s="30">
        <v>2</v>
      </c>
      <c r="H144" s="78">
        <f t="shared" si="4"/>
        <v>10</v>
      </c>
      <c r="J144" s="221" t="s">
        <v>133</v>
      </c>
      <c r="K144" s="213">
        <v>149</v>
      </c>
      <c r="L144" s="212" t="s">
        <v>147</v>
      </c>
      <c r="M144" s="213">
        <v>315</v>
      </c>
      <c r="N144" s="212" t="s">
        <v>210</v>
      </c>
      <c r="O144" s="228">
        <v>8</v>
      </c>
    </row>
    <row r="145" spans="1:15" ht="24.95" customHeight="1" x14ac:dyDescent="0.25">
      <c r="A145" s="362"/>
      <c r="B145" s="68">
        <v>195</v>
      </c>
      <c r="C145" s="72" t="s">
        <v>148</v>
      </c>
      <c r="D145" s="68">
        <v>315</v>
      </c>
      <c r="E145" s="72" t="s">
        <v>210</v>
      </c>
      <c r="F145" s="68">
        <v>4</v>
      </c>
      <c r="G145" s="30">
        <v>2</v>
      </c>
      <c r="H145" s="78">
        <f t="shared" si="4"/>
        <v>6</v>
      </c>
      <c r="J145" s="221" t="s">
        <v>133</v>
      </c>
      <c r="K145" s="213">
        <v>195</v>
      </c>
      <c r="L145" s="212" t="s">
        <v>148</v>
      </c>
      <c r="M145" s="213">
        <v>315</v>
      </c>
      <c r="N145" s="212" t="s">
        <v>210</v>
      </c>
      <c r="O145" s="228">
        <v>4</v>
      </c>
    </row>
    <row r="146" spans="1:15" ht="31.5" customHeight="1" x14ac:dyDescent="0.25">
      <c r="A146" s="362"/>
      <c r="B146" s="68">
        <v>508</v>
      </c>
      <c r="C146" s="72" t="s">
        <v>206</v>
      </c>
      <c r="D146" s="68">
        <v>315</v>
      </c>
      <c r="E146" s="72" t="s">
        <v>210</v>
      </c>
      <c r="F146" s="68">
        <v>16</v>
      </c>
      <c r="G146" s="30">
        <v>3</v>
      </c>
      <c r="H146" s="78">
        <f t="shared" si="4"/>
        <v>19</v>
      </c>
      <c r="J146" s="221" t="s">
        <v>133</v>
      </c>
      <c r="K146" s="213">
        <v>508</v>
      </c>
      <c r="L146" s="212" t="s">
        <v>206</v>
      </c>
      <c r="M146" s="213">
        <v>315</v>
      </c>
      <c r="N146" s="212" t="s">
        <v>210</v>
      </c>
      <c r="O146" s="228">
        <v>16</v>
      </c>
    </row>
    <row r="147" spans="1:15" ht="24.95" customHeight="1" x14ac:dyDescent="0.25">
      <c r="A147" s="362"/>
      <c r="B147" s="68">
        <v>555</v>
      </c>
      <c r="C147" s="72" t="s">
        <v>207</v>
      </c>
      <c r="D147" s="68">
        <v>315</v>
      </c>
      <c r="E147" s="72" t="s">
        <v>210</v>
      </c>
      <c r="F147" s="68">
        <v>19</v>
      </c>
      <c r="G147" s="30">
        <v>3</v>
      </c>
      <c r="H147" s="78">
        <f t="shared" si="4"/>
        <v>22</v>
      </c>
      <c r="J147" s="221" t="s">
        <v>133</v>
      </c>
      <c r="K147" s="213">
        <v>555</v>
      </c>
      <c r="L147" s="212" t="s">
        <v>207</v>
      </c>
      <c r="M147" s="213">
        <v>315</v>
      </c>
      <c r="N147" s="212" t="s">
        <v>210</v>
      </c>
      <c r="O147" s="228">
        <v>19</v>
      </c>
    </row>
    <row r="148" spans="1:15" ht="24.95" customHeight="1" x14ac:dyDescent="0.25">
      <c r="A148" s="362"/>
      <c r="B148" s="68">
        <v>556</v>
      </c>
      <c r="C148" s="72" t="s">
        <v>199</v>
      </c>
      <c r="D148" s="68">
        <v>315</v>
      </c>
      <c r="E148" s="72" t="s">
        <v>210</v>
      </c>
      <c r="F148" s="68">
        <v>13</v>
      </c>
      <c r="G148" s="30">
        <v>2</v>
      </c>
      <c r="H148" s="78">
        <f t="shared" si="4"/>
        <v>15</v>
      </c>
      <c r="J148" s="221" t="s">
        <v>133</v>
      </c>
      <c r="K148" s="213">
        <v>556</v>
      </c>
      <c r="L148" s="212" t="s">
        <v>199</v>
      </c>
      <c r="M148" s="213">
        <v>315</v>
      </c>
      <c r="N148" s="212" t="s">
        <v>210</v>
      </c>
      <c r="O148" s="228">
        <v>13</v>
      </c>
    </row>
    <row r="149" spans="1:15" ht="24.95" customHeight="1" x14ac:dyDescent="0.25">
      <c r="A149" s="362"/>
      <c r="B149" s="150">
        <v>652</v>
      </c>
      <c r="C149" s="151" t="s">
        <v>246</v>
      </c>
      <c r="D149" s="150">
        <v>315</v>
      </c>
      <c r="E149" s="151" t="s">
        <v>210</v>
      </c>
      <c r="F149" s="150">
        <v>35</v>
      </c>
      <c r="G149" s="143">
        <v>3</v>
      </c>
      <c r="H149" s="152">
        <f t="shared" si="4"/>
        <v>38</v>
      </c>
      <c r="J149" s="221" t="s">
        <v>133</v>
      </c>
      <c r="K149" s="213">
        <v>652</v>
      </c>
      <c r="L149" s="212" t="s">
        <v>246</v>
      </c>
      <c r="M149" s="213">
        <v>315</v>
      </c>
      <c r="N149" s="212" t="s">
        <v>210</v>
      </c>
      <c r="O149" s="228">
        <v>35</v>
      </c>
    </row>
    <row r="150" spans="1:15" ht="24.95" customHeight="1" thickBot="1" x14ac:dyDescent="0.3">
      <c r="A150" s="363"/>
      <c r="B150" s="69">
        <v>660</v>
      </c>
      <c r="C150" s="73" t="s">
        <v>200</v>
      </c>
      <c r="D150" s="69">
        <v>315</v>
      </c>
      <c r="E150" s="73" t="s">
        <v>210</v>
      </c>
      <c r="F150" s="69">
        <v>73</v>
      </c>
      <c r="G150" s="31">
        <v>4</v>
      </c>
      <c r="H150" s="79">
        <f t="shared" si="4"/>
        <v>77</v>
      </c>
      <c r="J150" s="222" t="s">
        <v>133</v>
      </c>
      <c r="K150" s="223">
        <v>660</v>
      </c>
      <c r="L150" s="224" t="s">
        <v>200</v>
      </c>
      <c r="M150" s="223">
        <v>315</v>
      </c>
      <c r="N150" s="224" t="s">
        <v>210</v>
      </c>
      <c r="O150" s="229">
        <v>73</v>
      </c>
    </row>
    <row r="151" spans="1:15" ht="24.95" customHeight="1" x14ac:dyDescent="0.25">
      <c r="A151" s="361" t="s">
        <v>149</v>
      </c>
      <c r="B151" s="67">
        <v>41</v>
      </c>
      <c r="C151" s="71" t="s">
        <v>150</v>
      </c>
      <c r="D151" s="67">
        <v>315</v>
      </c>
      <c r="E151" s="71" t="s">
        <v>210</v>
      </c>
      <c r="F151" s="67">
        <v>9</v>
      </c>
      <c r="G151" s="32">
        <v>2</v>
      </c>
      <c r="H151" s="77">
        <f t="shared" si="4"/>
        <v>11</v>
      </c>
      <c r="J151" s="216" t="s">
        <v>149</v>
      </c>
      <c r="K151" s="217">
        <v>41</v>
      </c>
      <c r="L151" s="216" t="s">
        <v>150</v>
      </c>
      <c r="M151" s="217">
        <v>315</v>
      </c>
      <c r="N151" s="216" t="s">
        <v>210</v>
      </c>
      <c r="O151" s="217">
        <v>9</v>
      </c>
    </row>
    <row r="152" spans="1:15" ht="24.95" customHeight="1" x14ac:dyDescent="0.25">
      <c r="A152" s="362"/>
      <c r="B152" s="68">
        <v>48</v>
      </c>
      <c r="C152" s="72" t="s">
        <v>151</v>
      </c>
      <c r="D152" s="68">
        <v>315</v>
      </c>
      <c r="E152" s="72" t="s">
        <v>210</v>
      </c>
      <c r="F152" s="68">
        <v>7</v>
      </c>
      <c r="G152" s="30">
        <v>2</v>
      </c>
      <c r="H152" s="78">
        <f t="shared" si="4"/>
        <v>9</v>
      </c>
      <c r="J152" s="212" t="s">
        <v>149</v>
      </c>
      <c r="K152" s="213">
        <v>48</v>
      </c>
      <c r="L152" s="212" t="s">
        <v>151</v>
      </c>
      <c r="M152" s="213">
        <v>315</v>
      </c>
      <c r="N152" s="212" t="s">
        <v>210</v>
      </c>
      <c r="O152" s="213">
        <v>7</v>
      </c>
    </row>
    <row r="153" spans="1:15" ht="24.95" customHeight="1" x14ac:dyDescent="0.25">
      <c r="A153" s="362"/>
      <c r="B153" s="68">
        <v>70</v>
      </c>
      <c r="C153" s="72" t="s">
        <v>152</v>
      </c>
      <c r="D153" s="68">
        <v>315</v>
      </c>
      <c r="E153" s="72" t="s">
        <v>210</v>
      </c>
      <c r="F153" s="68">
        <v>8</v>
      </c>
      <c r="G153" s="30">
        <v>2</v>
      </c>
      <c r="H153" s="78">
        <f t="shared" si="4"/>
        <v>10</v>
      </c>
      <c r="J153" s="212" t="s">
        <v>149</v>
      </c>
      <c r="K153" s="213">
        <v>70</v>
      </c>
      <c r="L153" s="212" t="s">
        <v>152</v>
      </c>
      <c r="M153" s="213">
        <v>315</v>
      </c>
      <c r="N153" s="212" t="s">
        <v>210</v>
      </c>
      <c r="O153" s="213">
        <v>8</v>
      </c>
    </row>
    <row r="154" spans="1:15" ht="24.95" customHeight="1" x14ac:dyDescent="0.25">
      <c r="A154" s="362"/>
      <c r="B154" s="68">
        <v>72</v>
      </c>
      <c r="C154" s="72" t="s">
        <v>153</v>
      </c>
      <c r="D154" s="68">
        <v>315</v>
      </c>
      <c r="E154" s="72" t="s">
        <v>210</v>
      </c>
      <c r="F154" s="68">
        <v>7</v>
      </c>
      <c r="G154" s="30">
        <v>2</v>
      </c>
      <c r="H154" s="78">
        <f t="shared" si="4"/>
        <v>9</v>
      </c>
      <c r="J154" s="212" t="s">
        <v>149</v>
      </c>
      <c r="K154" s="213">
        <v>72</v>
      </c>
      <c r="L154" s="212" t="s">
        <v>153</v>
      </c>
      <c r="M154" s="213">
        <v>315</v>
      </c>
      <c r="N154" s="212" t="s">
        <v>210</v>
      </c>
      <c r="O154" s="213">
        <v>7</v>
      </c>
    </row>
    <row r="155" spans="1:15" ht="35.25" customHeight="1" x14ac:dyDescent="0.25">
      <c r="A155" s="362"/>
      <c r="B155" s="68">
        <v>73</v>
      </c>
      <c r="C155" s="72" t="s">
        <v>154</v>
      </c>
      <c r="D155" s="68">
        <v>315</v>
      </c>
      <c r="E155" s="72" t="s">
        <v>210</v>
      </c>
      <c r="F155" s="68">
        <v>9</v>
      </c>
      <c r="G155" s="30">
        <v>2</v>
      </c>
      <c r="H155" s="78">
        <f t="shared" si="4"/>
        <v>11</v>
      </c>
      <c r="J155" s="212" t="s">
        <v>149</v>
      </c>
      <c r="K155" s="213">
        <v>73</v>
      </c>
      <c r="L155" s="212" t="s">
        <v>154</v>
      </c>
      <c r="M155" s="213">
        <v>315</v>
      </c>
      <c r="N155" s="212" t="s">
        <v>210</v>
      </c>
      <c r="O155" s="213">
        <v>9</v>
      </c>
    </row>
    <row r="156" spans="1:15" ht="24.95" customHeight="1" x14ac:dyDescent="0.25">
      <c r="A156" s="362"/>
      <c r="B156" s="68">
        <v>137</v>
      </c>
      <c r="C156" s="72" t="s">
        <v>155</v>
      </c>
      <c r="D156" s="68">
        <v>315</v>
      </c>
      <c r="E156" s="72" t="s">
        <v>210</v>
      </c>
      <c r="F156" s="68">
        <v>9</v>
      </c>
      <c r="G156" s="30">
        <v>2</v>
      </c>
      <c r="H156" s="78">
        <f t="shared" si="4"/>
        <v>11</v>
      </c>
      <c r="J156" s="212" t="s">
        <v>149</v>
      </c>
      <c r="K156" s="213">
        <v>137</v>
      </c>
      <c r="L156" s="212" t="s">
        <v>155</v>
      </c>
      <c r="M156" s="213">
        <v>315</v>
      </c>
      <c r="N156" s="212" t="s">
        <v>210</v>
      </c>
      <c r="O156" s="213">
        <v>9</v>
      </c>
    </row>
    <row r="157" spans="1:15" ht="24.95" customHeight="1" x14ac:dyDescent="0.25">
      <c r="A157" s="362"/>
      <c r="B157" s="68">
        <v>503</v>
      </c>
      <c r="C157" s="72" t="s">
        <v>156</v>
      </c>
      <c r="D157" s="68">
        <v>315</v>
      </c>
      <c r="E157" s="72" t="s">
        <v>210</v>
      </c>
      <c r="F157" s="68">
        <v>4</v>
      </c>
      <c r="G157" s="30">
        <v>2</v>
      </c>
      <c r="H157" s="78">
        <f t="shared" si="4"/>
        <v>6</v>
      </c>
      <c r="J157" s="212" t="s">
        <v>149</v>
      </c>
      <c r="K157" s="213">
        <v>503</v>
      </c>
      <c r="L157" s="212" t="s">
        <v>156</v>
      </c>
      <c r="M157" s="213">
        <v>315</v>
      </c>
      <c r="N157" s="212" t="s">
        <v>210</v>
      </c>
      <c r="O157" s="213">
        <v>4</v>
      </c>
    </row>
    <row r="158" spans="1:15" ht="24.95" customHeight="1" x14ac:dyDescent="0.25">
      <c r="A158" s="362"/>
      <c r="B158" s="68">
        <v>514</v>
      </c>
      <c r="C158" s="72" t="s">
        <v>201</v>
      </c>
      <c r="D158" s="68">
        <v>315</v>
      </c>
      <c r="E158" s="72" t="s">
        <v>210</v>
      </c>
      <c r="F158" s="68">
        <v>7</v>
      </c>
      <c r="G158" s="30">
        <v>2</v>
      </c>
      <c r="H158" s="78">
        <f t="shared" si="4"/>
        <v>9</v>
      </c>
      <c r="J158" s="212" t="s">
        <v>149</v>
      </c>
      <c r="K158" s="213">
        <v>514</v>
      </c>
      <c r="L158" s="212" t="s">
        <v>201</v>
      </c>
      <c r="M158" s="213">
        <v>315</v>
      </c>
      <c r="N158" s="212" t="s">
        <v>210</v>
      </c>
      <c r="O158" s="213">
        <v>7</v>
      </c>
    </row>
    <row r="159" spans="1:15" ht="24.95" customHeight="1" x14ac:dyDescent="0.25">
      <c r="A159" s="362"/>
      <c r="B159" s="150">
        <v>657</v>
      </c>
      <c r="C159" s="151" t="s">
        <v>202</v>
      </c>
      <c r="D159" s="150">
        <v>315</v>
      </c>
      <c r="E159" s="151" t="s">
        <v>210</v>
      </c>
      <c r="F159" s="150">
        <v>34</v>
      </c>
      <c r="G159" s="143">
        <v>3</v>
      </c>
      <c r="H159" s="152">
        <f t="shared" si="4"/>
        <v>37</v>
      </c>
      <c r="J159" s="212" t="s">
        <v>149</v>
      </c>
      <c r="K159" s="213">
        <v>657</v>
      </c>
      <c r="L159" s="212" t="s">
        <v>202</v>
      </c>
      <c r="M159" s="213">
        <v>315</v>
      </c>
      <c r="N159" s="212" t="s">
        <v>210</v>
      </c>
      <c r="O159" s="213">
        <v>34</v>
      </c>
    </row>
    <row r="160" spans="1:15" ht="24.95" customHeight="1" thickBot="1" x14ac:dyDescent="0.3">
      <c r="A160" s="363"/>
      <c r="B160" s="69">
        <v>667</v>
      </c>
      <c r="C160" s="73" t="s">
        <v>252</v>
      </c>
      <c r="D160" s="69">
        <v>315</v>
      </c>
      <c r="E160" s="73" t="s">
        <v>210</v>
      </c>
      <c r="F160" s="69">
        <v>8</v>
      </c>
      <c r="G160" s="31">
        <v>2</v>
      </c>
      <c r="H160" s="79">
        <f t="shared" si="4"/>
        <v>10</v>
      </c>
      <c r="J160" s="212" t="s">
        <v>149</v>
      </c>
      <c r="K160" s="213">
        <v>667</v>
      </c>
      <c r="L160" s="212" t="s">
        <v>247</v>
      </c>
      <c r="M160" s="213">
        <v>315</v>
      </c>
      <c r="N160" s="212" t="s">
        <v>210</v>
      </c>
      <c r="O160" s="213">
        <v>8</v>
      </c>
    </row>
    <row r="161" spans="1:15" ht="24.95" customHeight="1" x14ac:dyDescent="0.25">
      <c r="A161" s="371" t="s">
        <v>157</v>
      </c>
      <c r="B161" s="67">
        <v>25</v>
      </c>
      <c r="C161" s="71" t="s">
        <v>158</v>
      </c>
      <c r="D161" s="67">
        <v>315</v>
      </c>
      <c r="E161" s="71" t="s">
        <v>210</v>
      </c>
      <c r="F161" s="67">
        <v>10</v>
      </c>
      <c r="G161" s="32">
        <v>2</v>
      </c>
      <c r="H161" s="77">
        <f t="shared" si="4"/>
        <v>12</v>
      </c>
      <c r="J161" s="212" t="s">
        <v>157</v>
      </c>
      <c r="K161" s="213">
        <v>25</v>
      </c>
      <c r="L161" s="212" t="s">
        <v>244</v>
      </c>
      <c r="M161" s="213">
        <v>315</v>
      </c>
      <c r="N161" s="212" t="s">
        <v>210</v>
      </c>
      <c r="O161" s="213">
        <v>10</v>
      </c>
    </row>
    <row r="162" spans="1:15" ht="24.95" customHeight="1" thickBot="1" x14ac:dyDescent="0.3">
      <c r="A162" s="372"/>
      <c r="B162" s="69"/>
      <c r="C162" s="73"/>
      <c r="D162" s="69"/>
      <c r="E162" s="73"/>
      <c r="F162" s="69"/>
      <c r="G162" s="31"/>
      <c r="H162" s="79"/>
    </row>
    <row r="163" spans="1:15" ht="24.95" customHeight="1" x14ac:dyDescent="0.25">
      <c r="H163" s="3">
        <f>SUM(H3:H162)</f>
        <v>5401</v>
      </c>
    </row>
  </sheetData>
  <sortState xmlns:xlrd2="http://schemas.microsoft.com/office/spreadsheetml/2017/richdata2" ref="A3:H162">
    <sortCondition ref="B3:B162"/>
  </sortState>
  <mergeCells count="11">
    <mergeCell ref="A82:A123"/>
    <mergeCell ref="A124:A127"/>
    <mergeCell ref="A128:A150"/>
    <mergeCell ref="A151:A160"/>
    <mergeCell ref="A161:A162"/>
    <mergeCell ref="A71:A81"/>
    <mergeCell ref="B1:G1"/>
    <mergeCell ref="A3:A9"/>
    <mergeCell ref="A10:A17"/>
    <mergeCell ref="A18:A50"/>
    <mergeCell ref="A51:A70"/>
  </mergeCells>
  <pageMargins left="0.25" right="0.25" top="0.75" bottom="0.75" header="0.3" footer="0.3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97F2-1482-4D09-8C10-3BE09DC28BD4}">
  <dimension ref="A1:K14"/>
  <sheetViews>
    <sheetView workbookViewId="0">
      <selection activeCell="B2" sqref="B2:B3"/>
    </sheetView>
  </sheetViews>
  <sheetFormatPr defaultRowHeight="15" x14ac:dyDescent="0.25"/>
  <cols>
    <col min="1" max="1" width="6.7109375" customWidth="1"/>
    <col min="2" max="2" width="17.7109375" customWidth="1"/>
    <col min="3" max="3" width="12.28515625" customWidth="1"/>
  </cols>
  <sheetData>
    <row r="1" spans="1:11" ht="32.25" customHeight="1" thickBot="1" x14ac:dyDescent="0.3">
      <c r="B1" s="158" t="s">
        <v>254</v>
      </c>
    </row>
    <row r="2" spans="1:11" ht="23.25" customHeight="1" thickBot="1" x14ac:dyDescent="0.3">
      <c r="B2" s="373" t="s">
        <v>217</v>
      </c>
      <c r="C2" s="375" t="s">
        <v>218</v>
      </c>
      <c r="D2" s="376"/>
      <c r="E2" s="376"/>
      <c r="F2" s="376"/>
      <c r="G2" s="376"/>
      <c r="H2" s="376"/>
      <c r="I2" s="376"/>
      <c r="J2" s="376"/>
      <c r="K2" s="377"/>
    </row>
    <row r="3" spans="1:11" ht="21" customHeight="1" thickBot="1" x14ac:dyDescent="0.3">
      <c r="B3" s="374"/>
      <c r="C3" s="159" t="s">
        <v>214</v>
      </c>
      <c r="D3" s="160" t="s">
        <v>215</v>
      </c>
      <c r="E3" s="159" t="s">
        <v>219</v>
      </c>
      <c r="F3" s="160" t="s">
        <v>180</v>
      </c>
      <c r="G3" s="159" t="s">
        <v>220</v>
      </c>
      <c r="H3" s="160" t="s">
        <v>203</v>
      </c>
      <c r="I3" s="159" t="s">
        <v>221</v>
      </c>
      <c r="J3" s="160" t="s">
        <v>222</v>
      </c>
      <c r="K3" s="159" t="s">
        <v>223</v>
      </c>
    </row>
    <row r="4" spans="1:11" ht="24.95" customHeight="1" x14ac:dyDescent="0.25">
      <c r="A4" s="25">
        <v>1</v>
      </c>
      <c r="B4" s="162" t="s">
        <v>182</v>
      </c>
      <c r="C4" s="165">
        <f>SUM(CORE!F4:F12)</f>
        <v>285</v>
      </c>
      <c r="D4" s="165">
        <f>SUM(CORE!G4:G12)</f>
        <v>285</v>
      </c>
      <c r="E4" s="165">
        <f>SUM(CORE!H4:H12)</f>
        <v>285</v>
      </c>
      <c r="F4" s="165">
        <f>SUM(CORE!I4:I12)</f>
        <v>285</v>
      </c>
      <c r="G4" s="45">
        <f>SUM(AGRIC!H3:H11)</f>
        <v>101</v>
      </c>
      <c r="H4" s="161">
        <f>SUM('BUS STUD'!H3:H11)</f>
        <v>263</v>
      </c>
      <c r="I4" s="45">
        <f>SUM(HECO!H3:H11)</f>
        <v>62</v>
      </c>
      <c r="J4" s="161">
        <f>SUM(INARTS!H3:H9)</f>
        <v>86</v>
      </c>
      <c r="K4" s="45">
        <f>SUM(NTS!H3:H9)</f>
        <v>98</v>
      </c>
    </row>
    <row r="5" spans="1:11" ht="24.95" customHeight="1" x14ac:dyDescent="0.25">
      <c r="A5" s="25">
        <v>2</v>
      </c>
      <c r="B5" s="163" t="s">
        <v>183</v>
      </c>
      <c r="C5" s="166">
        <f>SUM(CORE!F13:F20)</f>
        <v>278</v>
      </c>
      <c r="D5" s="166">
        <f>SUM(CORE!G13:G20)</f>
        <v>278</v>
      </c>
      <c r="E5" s="166">
        <f>SUM(CORE!H13:H20)</f>
        <v>278</v>
      </c>
      <c r="F5" s="166">
        <f>SUM(CORE!I13:I20)</f>
        <v>278</v>
      </c>
      <c r="G5" s="46">
        <f>SUM(AGRIC!H12:H18)</f>
        <v>96</v>
      </c>
      <c r="H5" s="56">
        <f>SUM('BUS STUD'!H12:H16)</f>
        <v>45</v>
      </c>
      <c r="I5" s="46">
        <f>SUM(HECO!H12:H19)</f>
        <v>71</v>
      </c>
      <c r="J5" s="56">
        <f>SUM(INARTS!H10:H17)</f>
        <v>108</v>
      </c>
      <c r="K5" s="46">
        <f>SUM(NTS!H10:H17)</f>
        <v>266</v>
      </c>
    </row>
    <row r="6" spans="1:11" ht="24.95" customHeight="1" x14ac:dyDescent="0.25">
      <c r="A6" s="25">
        <v>3</v>
      </c>
      <c r="B6" s="163" t="s">
        <v>184</v>
      </c>
      <c r="C6" s="166">
        <f>SUM(CORE!F22:'CORE'!F53)</f>
        <v>1401</v>
      </c>
      <c r="D6" s="166">
        <f>SUM(CORE!G22:'CORE'!G53)</f>
        <v>1401</v>
      </c>
      <c r="E6" s="166">
        <f>SUM(CORE!H22:'CORE'!H53)</f>
        <v>1401</v>
      </c>
      <c r="F6" s="166">
        <f>SUM(CORE!I22:'CORE'!I53)</f>
        <v>1401</v>
      </c>
      <c r="G6" s="46">
        <f>SUM(AGRIC!H20:H51)</f>
        <v>550</v>
      </c>
      <c r="H6" s="56">
        <f>SUM('BUS STUD'!H19:H46)</f>
        <v>489</v>
      </c>
      <c r="I6" s="46">
        <f>SUM(HECO!H20:'HECO'!H51)</f>
        <v>372</v>
      </c>
      <c r="J6" s="56">
        <f>SUM(INARTS!H18:H44)</f>
        <v>454</v>
      </c>
      <c r="K6" s="46">
        <f>SUM(NTS!H18:'NTS'!H50)</f>
        <v>1102</v>
      </c>
    </row>
    <row r="7" spans="1:11" ht="24.95" customHeight="1" x14ac:dyDescent="0.25">
      <c r="A7" s="25">
        <v>4</v>
      </c>
      <c r="B7" s="163" t="s">
        <v>185</v>
      </c>
      <c r="C7" s="166">
        <f>SUM(CORE!F55:'CORE'!F74)</f>
        <v>2444</v>
      </c>
      <c r="D7" s="166">
        <f>SUM(CORE!G55:'CORE'!G74)</f>
        <v>2444</v>
      </c>
      <c r="E7" s="166">
        <f>SUM(CORE!H55:'CORE'!H74)</f>
        <v>2444</v>
      </c>
      <c r="F7" s="166">
        <f>SUM(CORE!I55:I74)</f>
        <v>2444</v>
      </c>
      <c r="G7" s="46">
        <f>SUM(AGRIC!H52:H70)</f>
        <v>884</v>
      </c>
      <c r="H7" s="56">
        <f>SUM('BUS STUD'!H48:H67)</f>
        <v>1949</v>
      </c>
      <c r="I7" s="46">
        <f>SUM(HECO!H52:H71)</f>
        <v>536</v>
      </c>
      <c r="J7" s="56">
        <f>SUM(INARTS!H45:H63)</f>
        <v>758</v>
      </c>
      <c r="K7" s="46">
        <f>SUM(NTS!H51:H70)</f>
        <v>920</v>
      </c>
    </row>
    <row r="8" spans="1:11" ht="24.95" customHeight="1" x14ac:dyDescent="0.25">
      <c r="A8" s="25">
        <v>5</v>
      </c>
      <c r="B8" s="163" t="s">
        <v>186</v>
      </c>
      <c r="C8" s="166">
        <f>SUM(CORE!F75:'CORE'!F85)</f>
        <v>679</v>
      </c>
      <c r="D8" s="166">
        <f>SUM(CORE!G75:'CORE'!G85)</f>
        <v>679</v>
      </c>
      <c r="E8" s="166">
        <f>SUM(CORE!H75:'CORE'!H85)</f>
        <v>679</v>
      </c>
      <c r="F8" s="166">
        <f>SUM(CORE!I75:I85)</f>
        <v>679</v>
      </c>
      <c r="G8" s="46">
        <f>SUM(AGRIC!H72:H81)</f>
        <v>271</v>
      </c>
      <c r="H8" s="56">
        <f>SUM('BUS STUD'!H68:H78)</f>
        <v>213</v>
      </c>
      <c r="I8" s="46">
        <f>SUM(HECO!H72:H82)</f>
        <v>201</v>
      </c>
      <c r="J8" s="25">
        <f>SUM(INARTS!H64:H71)</f>
        <v>176</v>
      </c>
      <c r="K8" s="46">
        <f>SUM(NTS!H71:H81)</f>
        <v>556</v>
      </c>
    </row>
    <row r="9" spans="1:11" ht="24.95" customHeight="1" x14ac:dyDescent="0.25">
      <c r="A9" s="25">
        <v>6</v>
      </c>
      <c r="B9" s="163" t="s">
        <v>187</v>
      </c>
      <c r="C9" s="166">
        <f>SUM(CORE!F86:'CORE'!F132)</f>
        <v>1585</v>
      </c>
      <c r="D9" s="166">
        <f>SUM(CORE!G86:'CORE'!G132)</f>
        <v>1585</v>
      </c>
      <c r="E9" s="166">
        <f>SUM(CORE!H86:'CORE'!H132)</f>
        <v>1585</v>
      </c>
      <c r="F9" s="166">
        <f>SUM(CORE!I86:'CORE'!I132)</f>
        <v>1585</v>
      </c>
      <c r="G9" s="46">
        <f>SUM(AGRIC!H82:'AGRIC'!H127)</f>
        <v>774</v>
      </c>
      <c r="H9" s="56">
        <f>SUM('BUS STUD'!H79:'BUS STUD'!H124)</f>
        <v>721</v>
      </c>
      <c r="I9" s="46">
        <f>SUM(HECO!H83:H116)</f>
        <v>369</v>
      </c>
      <c r="J9" s="56">
        <f>SUM(INARTS!H72:H92)</f>
        <v>345</v>
      </c>
      <c r="K9" s="46">
        <f>SUM(NTS!H82:H123)</f>
        <v>1172</v>
      </c>
    </row>
    <row r="10" spans="1:11" ht="24.95" customHeight="1" x14ac:dyDescent="0.25">
      <c r="A10" s="25">
        <v>7</v>
      </c>
      <c r="B10" s="163" t="s">
        <v>188</v>
      </c>
      <c r="C10" s="166">
        <f>SUM(CORE!F134:'CORE'!F141)</f>
        <v>222</v>
      </c>
      <c r="D10" s="166">
        <f>SUM(CORE!G134:'CORE'!G141)</f>
        <v>222</v>
      </c>
      <c r="E10" s="166">
        <f>SUM(CORE!H134:'CORE'!H141)</f>
        <v>222</v>
      </c>
      <c r="F10" s="166">
        <f>SUM(CORE!I134:I141)</f>
        <v>222</v>
      </c>
      <c r="G10" s="46">
        <f>SUM(AGRIC!H128:'AGRIC'!H133)</f>
        <v>85</v>
      </c>
      <c r="H10" s="56">
        <f>SUM('BUS STUD'!H125:H130)</f>
        <v>99</v>
      </c>
      <c r="I10" s="46">
        <f>SUM(HECO!H117:H123)</f>
        <v>88</v>
      </c>
      <c r="J10" s="56">
        <f>SUM(INARTS!H94:H100)</f>
        <v>78</v>
      </c>
      <c r="K10" s="46">
        <f>SUM(NTS!H124:H127)</f>
        <v>112</v>
      </c>
    </row>
    <row r="11" spans="1:11" ht="24.95" customHeight="1" x14ac:dyDescent="0.25">
      <c r="A11" s="25">
        <v>8</v>
      </c>
      <c r="B11" s="163" t="s">
        <v>189</v>
      </c>
      <c r="C11" s="166">
        <f>SUM(CORE!F143:'CORE'!F164)</f>
        <v>1039</v>
      </c>
      <c r="D11" s="166">
        <f>SUM(CORE!G143:'CORE'!G164)</f>
        <v>1039</v>
      </c>
      <c r="E11" s="166">
        <f>SUM(CORE!H143:'CORE'!H164)</f>
        <v>1039</v>
      </c>
      <c r="F11" s="166">
        <f>SUM(CORE!I143:I164)</f>
        <v>1039</v>
      </c>
      <c r="G11" s="46">
        <f>SUM(AGRIC!H134:H154)</f>
        <v>402</v>
      </c>
      <c r="H11" s="56">
        <f>SUM('BUS STUD'!H133:H150)</f>
        <v>221</v>
      </c>
      <c r="I11" s="46">
        <f>SUM(HECO!H124:H144)</f>
        <v>236</v>
      </c>
      <c r="J11" s="56">
        <f>SUM(INARTS!H101:H121)</f>
        <v>346</v>
      </c>
      <c r="K11" s="46">
        <f>SUM(NTS!H128:H150)</f>
        <v>1040</v>
      </c>
    </row>
    <row r="12" spans="1:11" ht="24.95" customHeight="1" x14ac:dyDescent="0.25">
      <c r="A12" s="25">
        <v>9</v>
      </c>
      <c r="B12" s="163" t="s">
        <v>190</v>
      </c>
      <c r="C12" s="166">
        <f>SUM(CORE!F165:F173)</f>
        <v>449</v>
      </c>
      <c r="D12" s="166">
        <f>SUM(CORE!G165:G173)</f>
        <v>449</v>
      </c>
      <c r="E12" s="166">
        <f>SUM(CORE!H165:H173)</f>
        <v>449</v>
      </c>
      <c r="F12" s="166">
        <f>SUM(CORE!I165:I173)</f>
        <v>449</v>
      </c>
      <c r="G12" s="46">
        <f>SUM(AGRIC!H155:H164)</f>
        <v>140</v>
      </c>
      <c r="H12" s="56">
        <f>SUM('BUS STUD'!H151:H160)</f>
        <v>439</v>
      </c>
      <c r="I12" s="46">
        <f>SUM(HECO!H145:H153)</f>
        <v>111</v>
      </c>
      <c r="J12" s="56">
        <f>SUM(INARTS!H122:H130)</f>
        <v>193</v>
      </c>
      <c r="K12" s="46">
        <f>SUM(NTS!H151:H160)</f>
        <v>123</v>
      </c>
    </row>
    <row r="13" spans="1:11" ht="24.95" customHeight="1" thickBot="1" x14ac:dyDescent="0.3">
      <c r="A13" s="25">
        <v>10</v>
      </c>
      <c r="B13" s="164" t="s">
        <v>191</v>
      </c>
      <c r="C13" s="167">
        <f>SUM(CORE!F175:F176)</f>
        <v>31</v>
      </c>
      <c r="D13" s="167">
        <f>SUM(CORE!G175:G176)</f>
        <v>31</v>
      </c>
      <c r="E13" s="167">
        <f>SUM(CORE!H175:H176)</f>
        <v>31</v>
      </c>
      <c r="F13" s="167">
        <f>SUM(CORE!I175:I176)</f>
        <v>31</v>
      </c>
      <c r="G13" s="47">
        <f>SUM(AGRIC!H165)</f>
        <v>21</v>
      </c>
      <c r="H13" s="57">
        <f>SUM('BUS STUD'!H161:H162)</f>
        <v>31</v>
      </c>
      <c r="I13" s="121"/>
      <c r="J13" s="168"/>
      <c r="K13" s="47">
        <f>SUM(NTS!H161:H162)</f>
        <v>12</v>
      </c>
    </row>
    <row r="14" spans="1:11" ht="16.5" thickBot="1" x14ac:dyDescent="0.3">
      <c r="C14" s="379">
        <f t="shared" ref="C14:K14" si="0">SUM(C4:C13)</f>
        <v>8413</v>
      </c>
      <c r="D14" s="380">
        <f t="shared" si="0"/>
        <v>8413</v>
      </c>
      <c r="E14" s="380">
        <f t="shared" si="0"/>
        <v>8413</v>
      </c>
      <c r="F14" s="380">
        <f t="shared" si="0"/>
        <v>8413</v>
      </c>
      <c r="G14" s="380">
        <f t="shared" si="0"/>
        <v>3324</v>
      </c>
      <c r="H14" s="380">
        <f t="shared" si="0"/>
        <v>4470</v>
      </c>
      <c r="I14" s="380">
        <f t="shared" si="0"/>
        <v>2046</v>
      </c>
      <c r="J14" s="380">
        <f t="shared" si="0"/>
        <v>2544</v>
      </c>
      <c r="K14" s="381">
        <f t="shared" si="0"/>
        <v>5401</v>
      </c>
    </row>
  </sheetData>
  <mergeCells count="2">
    <mergeCell ref="B2:B3"/>
    <mergeCell ref="C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CORE</vt:lpstr>
      <vt:lpstr>AGRIC</vt:lpstr>
      <vt:lpstr>BUS STUD</vt:lpstr>
      <vt:lpstr>HECO</vt:lpstr>
      <vt:lpstr>INARTS</vt:lpstr>
      <vt:lpstr>NTS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2026-07-28T03:18:15Z</dcterms:modified>
</cp:coreProperties>
</file>