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8A3343B-B95E-4749-86A3-F26904632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L" sheetId="11" r:id="rId1"/>
    <sheet name="MATH" sheetId="12" r:id="rId2"/>
    <sheet name="BIOL" sheetId="13" r:id="rId3"/>
    <sheet name="COMP" sheetId="14" r:id="rId4"/>
    <sheet name="PHYS" sheetId="15" r:id="rId5"/>
    <sheet name="DTC-WOOD" sheetId="16" r:id="rId6"/>
    <sheet name="DTC -FOOD" sheetId="24" r:id="rId7"/>
    <sheet name="AGRI" sheetId="17" r:id="rId8"/>
    <sheet name="CHEM" sheetId="18" r:id="rId9"/>
    <sheet name="ECON" sheetId="23" r:id="rId10"/>
    <sheet name="GEOG" sheetId="19" r:id="rId11"/>
    <sheet name="HIST" sheetId="20" r:id="rId12"/>
    <sheet name="DEVP" sheetId="21" r:id="rId13"/>
    <sheet name="ACCO" sheetId="22" r:id="rId14"/>
    <sheet name="Summary" sheetId="2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25" l="1"/>
  <c r="D7" i="25"/>
  <c r="H28" i="23"/>
  <c r="H10" i="23"/>
  <c r="H52" i="23"/>
  <c r="H33" i="23"/>
  <c r="H4" i="23"/>
  <c r="H5" i="23"/>
  <c r="H42" i="22"/>
  <c r="H8" i="22"/>
  <c r="H47" i="21"/>
  <c r="H7" i="21"/>
  <c r="H4" i="21"/>
  <c r="H60" i="20"/>
  <c r="H28" i="20"/>
  <c r="H10" i="20"/>
  <c r="H61" i="19"/>
  <c r="H60" i="19"/>
  <c r="H28" i="19"/>
  <c r="H10" i="19"/>
  <c r="H18" i="18"/>
  <c r="H9" i="18"/>
  <c r="H8" i="17"/>
  <c r="H7" i="17"/>
  <c r="H26" i="15" l="1"/>
  <c r="H18" i="15"/>
  <c r="H9" i="15"/>
  <c r="H9" i="14"/>
  <c r="H8" i="14"/>
  <c r="I9" i="13"/>
  <c r="I18" i="13"/>
  <c r="H66" i="12" l="1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H62" i="11"/>
  <c r="H30" i="11"/>
  <c r="H10" i="11"/>
  <c r="F57" i="23"/>
  <c r="F47" i="22"/>
  <c r="F51" i="21"/>
  <c r="F63" i="20"/>
  <c r="F33" i="18"/>
  <c r="F28" i="17"/>
  <c r="F33" i="15"/>
  <c r="H13" i="24"/>
  <c r="H11" i="16"/>
  <c r="H15" i="24"/>
  <c r="H14" i="24"/>
  <c r="H12" i="24"/>
  <c r="H11" i="24"/>
  <c r="H10" i="24"/>
  <c r="H9" i="24"/>
  <c r="H8" i="24"/>
  <c r="H7" i="24"/>
  <c r="H6" i="24"/>
  <c r="H5" i="24"/>
  <c r="H4" i="24"/>
  <c r="H3" i="24"/>
  <c r="H6" i="23"/>
  <c r="H7" i="23"/>
  <c r="H8" i="23"/>
  <c r="H9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9" i="23"/>
  <c r="H30" i="23"/>
  <c r="H31" i="23"/>
  <c r="H32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3" i="23"/>
  <c r="H54" i="23"/>
  <c r="H55" i="23"/>
  <c r="H56" i="23"/>
  <c r="H3" i="23"/>
  <c r="H13" i="22"/>
  <c r="H27" i="22"/>
  <c r="H6" i="22"/>
  <c r="H7" i="22"/>
  <c r="H34" i="22"/>
  <c r="H14" i="22"/>
  <c r="H35" i="22"/>
  <c r="H44" i="22"/>
  <c r="H36" i="22"/>
  <c r="H15" i="22"/>
  <c r="H37" i="22"/>
  <c r="H16" i="22"/>
  <c r="H17" i="22"/>
  <c r="H38" i="22"/>
  <c r="H18" i="22"/>
  <c r="H19" i="22"/>
  <c r="H30" i="22"/>
  <c r="H31" i="22"/>
  <c r="H20" i="22"/>
  <c r="H21" i="22"/>
  <c r="H39" i="22"/>
  <c r="H40" i="22"/>
  <c r="H9" i="22"/>
  <c r="H22" i="22"/>
  <c r="H23" i="22"/>
  <c r="H10" i="22"/>
  <c r="H28" i="22"/>
  <c r="H3" i="22"/>
  <c r="H24" i="22"/>
  <c r="H11" i="22"/>
  <c r="H32" i="22"/>
  <c r="H4" i="22"/>
  <c r="H12" i="22"/>
  <c r="H45" i="22"/>
  <c r="H25" i="22"/>
  <c r="H46" i="22"/>
  <c r="H26" i="22"/>
  <c r="H33" i="22"/>
  <c r="H41" i="22"/>
  <c r="H43" i="22"/>
  <c r="H29" i="22"/>
  <c r="H5" i="22"/>
  <c r="H15" i="21"/>
  <c r="H25" i="21"/>
  <c r="H5" i="21"/>
  <c r="H6" i="21"/>
  <c r="H40" i="21"/>
  <c r="H29" i="21"/>
  <c r="H16" i="21"/>
  <c r="H41" i="21"/>
  <c r="H49" i="21"/>
  <c r="H42" i="21"/>
  <c r="H26" i="21"/>
  <c r="H43" i="21"/>
  <c r="H17" i="21"/>
  <c r="H39" i="21"/>
  <c r="H18" i="21"/>
  <c r="H44" i="21"/>
  <c r="H19" i="21"/>
  <c r="H20" i="21"/>
  <c r="H30" i="21"/>
  <c r="H31" i="21"/>
  <c r="H8" i="21"/>
  <c r="H32" i="21"/>
  <c r="H21" i="21"/>
  <c r="H22" i="21"/>
  <c r="H45" i="21"/>
  <c r="H46" i="21"/>
  <c r="H9" i="21"/>
  <c r="H33" i="21"/>
  <c r="H23" i="21"/>
  <c r="H10" i="21"/>
  <c r="H27" i="21"/>
  <c r="H11" i="21"/>
  <c r="H34" i="21"/>
  <c r="H12" i="21"/>
  <c r="H35" i="21"/>
  <c r="H36" i="21"/>
  <c r="H13" i="21"/>
  <c r="H50" i="21"/>
  <c r="H24" i="21"/>
  <c r="H37" i="21"/>
  <c r="H38" i="21"/>
  <c r="H14" i="21"/>
  <c r="H48" i="21"/>
  <c r="H28" i="21"/>
  <c r="H3" i="21"/>
  <c r="H17" i="20"/>
  <c r="H33" i="20"/>
  <c r="H8" i="20"/>
  <c r="H9" i="20"/>
  <c r="H51" i="20"/>
  <c r="H37" i="20"/>
  <c r="H18" i="20"/>
  <c r="H52" i="20"/>
  <c r="H53" i="20"/>
  <c r="H19" i="20"/>
  <c r="H34" i="20"/>
  <c r="H54" i="20"/>
  <c r="H20" i="20"/>
  <c r="H6" i="20"/>
  <c r="H50" i="20"/>
  <c r="H21" i="20"/>
  <c r="H55" i="20"/>
  <c r="H22" i="20"/>
  <c r="H38" i="20"/>
  <c r="H23" i="20"/>
  <c r="H39" i="20"/>
  <c r="H40" i="20"/>
  <c r="H3" i="20"/>
  <c r="H11" i="20"/>
  <c r="H41" i="20"/>
  <c r="H24" i="20"/>
  <c r="H25" i="20"/>
  <c r="H56" i="20"/>
  <c r="H42" i="20"/>
  <c r="H57" i="20"/>
  <c r="H12" i="20"/>
  <c r="H43" i="20"/>
  <c r="H26" i="20"/>
  <c r="H27" i="20"/>
  <c r="H35" i="20"/>
  <c r="H4" i="20"/>
  <c r="H29" i="20"/>
  <c r="H30" i="20"/>
  <c r="H13" i="20"/>
  <c r="H44" i="20"/>
  <c r="H14" i="20"/>
  <c r="H45" i="20"/>
  <c r="H5" i="20"/>
  <c r="H46" i="20"/>
  <c r="H47" i="20"/>
  <c r="H15" i="20"/>
  <c r="H61" i="20"/>
  <c r="H31" i="20"/>
  <c r="H62" i="20"/>
  <c r="H32" i="20"/>
  <c r="H48" i="20"/>
  <c r="H49" i="20"/>
  <c r="H16" i="20"/>
  <c r="H58" i="20"/>
  <c r="H59" i="20"/>
  <c r="H36" i="20"/>
  <c r="H7" i="20"/>
  <c r="H17" i="19"/>
  <c r="H33" i="19"/>
  <c r="H8" i="19"/>
  <c r="H9" i="19"/>
  <c r="H51" i="19"/>
  <c r="H37" i="19"/>
  <c r="H18" i="19"/>
  <c r="H52" i="19"/>
  <c r="H53" i="19"/>
  <c r="H19" i="19"/>
  <c r="H34" i="19"/>
  <c r="H54" i="19"/>
  <c r="H20" i="19"/>
  <c r="H6" i="19"/>
  <c r="H50" i="19"/>
  <c r="H21" i="19"/>
  <c r="H55" i="19"/>
  <c r="H22" i="19"/>
  <c r="H38" i="19"/>
  <c r="H23" i="19"/>
  <c r="H39" i="19"/>
  <c r="H40" i="19"/>
  <c r="H3" i="19"/>
  <c r="H11" i="19"/>
  <c r="H41" i="19"/>
  <c r="H24" i="19"/>
  <c r="H25" i="19"/>
  <c r="H56" i="19"/>
  <c r="H42" i="19"/>
  <c r="H57" i="19"/>
  <c r="H12" i="19"/>
  <c r="H43" i="19"/>
  <c r="H26" i="19"/>
  <c r="H27" i="19"/>
  <c r="H13" i="19"/>
  <c r="H35" i="19"/>
  <c r="H4" i="19"/>
  <c r="H29" i="19"/>
  <c r="H30" i="19"/>
  <c r="H14" i="19"/>
  <c r="H44" i="19"/>
  <c r="H15" i="19"/>
  <c r="H45" i="19"/>
  <c r="H5" i="19"/>
  <c r="H46" i="19"/>
  <c r="H47" i="19"/>
  <c r="H16" i="19"/>
  <c r="H62" i="19"/>
  <c r="H31" i="19"/>
  <c r="H63" i="19"/>
  <c r="H32" i="19"/>
  <c r="H48" i="19"/>
  <c r="H49" i="19"/>
  <c r="H58" i="19"/>
  <c r="H59" i="19"/>
  <c r="H36" i="19"/>
  <c r="H7" i="19"/>
  <c r="H10" i="18"/>
  <c r="H20" i="18"/>
  <c r="H4" i="18"/>
  <c r="H5" i="18"/>
  <c r="H28" i="18"/>
  <c r="H22" i="18"/>
  <c r="H11" i="18"/>
  <c r="H29" i="18"/>
  <c r="H30" i="18"/>
  <c r="H12" i="18"/>
  <c r="H31" i="18"/>
  <c r="H13" i="18"/>
  <c r="H14" i="18"/>
  <c r="H32" i="18"/>
  <c r="H6" i="18"/>
  <c r="H21" i="18"/>
  <c r="H15" i="18"/>
  <c r="H23" i="18"/>
  <c r="H24" i="18"/>
  <c r="H7" i="18"/>
  <c r="H25" i="18"/>
  <c r="H16" i="18"/>
  <c r="H17" i="18"/>
  <c r="H26" i="18"/>
  <c r="H8" i="18"/>
  <c r="H27" i="18"/>
  <c r="H19" i="18"/>
  <c r="H3" i="18"/>
  <c r="H9" i="17"/>
  <c r="H18" i="17"/>
  <c r="H5" i="17"/>
  <c r="H6" i="17"/>
  <c r="H22" i="17"/>
  <c r="H10" i="17"/>
  <c r="H23" i="17"/>
  <c r="H26" i="17"/>
  <c r="H24" i="17"/>
  <c r="H11" i="17"/>
  <c r="H3" i="17"/>
  <c r="H12" i="17"/>
  <c r="H19" i="17"/>
  <c r="H13" i="17"/>
  <c r="H20" i="17"/>
  <c r="H25" i="17"/>
  <c r="H14" i="17"/>
  <c r="H15" i="17"/>
  <c r="H16" i="17"/>
  <c r="H21" i="17"/>
  <c r="H27" i="17"/>
  <c r="H17" i="17"/>
  <c r="H4" i="17"/>
  <c r="H67" i="12" l="1"/>
  <c r="D5" i="25" s="1"/>
  <c r="H47" i="22"/>
  <c r="D16" i="25" s="1"/>
  <c r="H33" i="18"/>
  <c r="D12" i="25" s="1"/>
  <c r="H63" i="20"/>
  <c r="D14" i="25" s="1"/>
  <c r="H28" i="17"/>
  <c r="D11" i="25" s="1"/>
  <c r="H16" i="24"/>
  <c r="D10" i="25" s="1"/>
  <c r="H57" i="23"/>
  <c r="D17" i="25" s="1"/>
  <c r="H51" i="21"/>
  <c r="H64" i="19"/>
  <c r="D13" i="25" s="1"/>
  <c r="H9" i="16"/>
  <c r="H12" i="16"/>
  <c r="H10" i="16"/>
  <c r="H4" i="16"/>
  <c r="H6" i="16"/>
  <c r="H8" i="16"/>
  <c r="H3" i="16"/>
  <c r="H5" i="16"/>
  <c r="H7" i="16"/>
  <c r="H24" i="15"/>
  <c r="H7" i="15"/>
  <c r="H27" i="15"/>
  <c r="H8" i="15"/>
  <c r="H30" i="15"/>
  <c r="H15" i="15"/>
  <c r="H25" i="15"/>
  <c r="H31" i="15"/>
  <c r="H29" i="15"/>
  <c r="H14" i="15"/>
  <c r="H28" i="15"/>
  <c r="H16" i="15"/>
  <c r="H20" i="15"/>
  <c r="H22" i="15"/>
  <c r="H32" i="15"/>
  <c r="H3" i="15"/>
  <c r="H4" i="15"/>
  <c r="H17" i="15"/>
  <c r="H5" i="15"/>
  <c r="H23" i="15"/>
  <c r="H21" i="15"/>
  <c r="H6" i="15"/>
  <c r="H12" i="15"/>
  <c r="H10" i="15"/>
  <c r="H13" i="15"/>
  <c r="H11" i="15"/>
  <c r="H19" i="15"/>
  <c r="H4" i="14"/>
  <c r="H5" i="14"/>
  <c r="H6" i="14"/>
  <c r="H7" i="14"/>
  <c r="H10" i="14"/>
  <c r="H3" i="14"/>
  <c r="I27" i="13"/>
  <c r="I15" i="13"/>
  <c r="I24" i="13"/>
  <c r="I25" i="13"/>
  <c r="I29" i="13"/>
  <c r="I30" i="13"/>
  <c r="I8" i="13"/>
  <c r="I22" i="13"/>
  <c r="I31" i="13"/>
  <c r="I32" i="13"/>
  <c r="I26" i="13"/>
  <c r="I3" i="13"/>
  <c r="I28" i="13"/>
  <c r="I13" i="13"/>
  <c r="I14" i="13"/>
  <c r="I4" i="13"/>
  <c r="I20" i="13"/>
  <c r="I23" i="13"/>
  <c r="I21" i="13"/>
  <c r="I16" i="13"/>
  <c r="I17" i="13"/>
  <c r="I5" i="13"/>
  <c r="I6" i="13"/>
  <c r="I12" i="13"/>
  <c r="I10" i="13"/>
  <c r="I19" i="13"/>
  <c r="I11" i="13"/>
  <c r="I7" i="13"/>
  <c r="H50" i="11"/>
  <c r="H49" i="11"/>
  <c r="H5" i="11"/>
  <c r="H17" i="11"/>
  <c r="H18" i="11"/>
  <c r="H47" i="11"/>
  <c r="H61" i="11"/>
  <c r="H41" i="11"/>
  <c r="H66" i="11"/>
  <c r="H60" i="11"/>
  <c r="H51" i="11"/>
  <c r="H52" i="11"/>
  <c r="H46" i="11"/>
  <c r="H34" i="11"/>
  <c r="H16" i="11"/>
  <c r="H63" i="11"/>
  <c r="H38" i="11"/>
  <c r="H59" i="11"/>
  <c r="H39" i="11"/>
  <c r="H43" i="11"/>
  <c r="H3" i="11"/>
  <c r="H4" i="11"/>
  <c r="H64" i="11"/>
  <c r="H6" i="11"/>
  <c r="H53" i="11"/>
  <c r="H12" i="11"/>
  <c r="H25" i="11"/>
  <c r="H56" i="11"/>
  <c r="H37" i="11"/>
  <c r="H44" i="11"/>
  <c r="H11" i="11"/>
  <c r="H55" i="11"/>
  <c r="H65" i="11"/>
  <c r="H45" i="11"/>
  <c r="H33" i="11"/>
  <c r="H31" i="11"/>
  <c r="H15" i="11"/>
  <c r="H54" i="11"/>
  <c r="H14" i="11"/>
  <c r="H35" i="11"/>
  <c r="H13" i="11"/>
  <c r="H40" i="11"/>
  <c r="H58" i="11"/>
  <c r="H57" i="11"/>
  <c r="H23" i="11"/>
  <c r="H7" i="11"/>
  <c r="H28" i="11"/>
  <c r="H36" i="11"/>
  <c r="H8" i="11"/>
  <c r="H9" i="11"/>
  <c r="H29" i="11"/>
  <c r="H21" i="11"/>
  <c r="H24" i="11"/>
  <c r="H27" i="11"/>
  <c r="H19" i="11"/>
  <c r="H22" i="11"/>
  <c r="H42" i="11"/>
  <c r="H26" i="11"/>
  <c r="H32" i="11"/>
  <c r="H20" i="11"/>
  <c r="H48" i="11"/>
  <c r="H11" i="14" l="1"/>
  <c r="I33" i="13"/>
  <c r="D6" i="25" s="1"/>
  <c r="H33" i="15"/>
  <c r="D8" i="25" s="1"/>
  <c r="H13" i="16"/>
  <c r="D9" i="25" s="1"/>
  <c r="H67" i="11"/>
  <c r="D4" i="25" s="1"/>
</calcChain>
</file>

<file path=xl/sharedStrings.xml><?xml version="1.0" encoding="utf-8"?>
<sst xmlns="http://schemas.openxmlformats.org/spreadsheetml/2006/main" count="1225" uniqueCount="133">
  <si>
    <t>ProvCode</t>
  </si>
  <si>
    <t>ProvName</t>
  </si>
  <si>
    <t>SubjectCode</t>
  </si>
  <si>
    <t>ShortTitle</t>
  </si>
  <si>
    <t>Betikama Adventist College</t>
  </si>
  <si>
    <t>ENGL</t>
  </si>
  <si>
    <t>King George VI School</t>
  </si>
  <si>
    <t>Waimapuru National Secondary School</t>
  </si>
  <si>
    <t>Selwyn College</t>
  </si>
  <si>
    <t>St Joseph's Secondary School</t>
  </si>
  <si>
    <t>Goldie College</t>
  </si>
  <si>
    <t>Su'u Secondary School</t>
  </si>
  <si>
    <t>Honiara High School</t>
  </si>
  <si>
    <t>Kukudu Adventist College</t>
  </si>
  <si>
    <t>Sir Dudley Tuti College</t>
  </si>
  <si>
    <t>Jones Adventist College</t>
  </si>
  <si>
    <t>Panatina Vancouver Community High School</t>
  </si>
  <si>
    <t>St Stephen's Community College</t>
  </si>
  <si>
    <t>RC Nicholson College</t>
  </si>
  <si>
    <t>St Nicholas High School</t>
  </si>
  <si>
    <t>Choiseul Bay Provincial Secondary School</t>
  </si>
  <si>
    <t>Luesalemba Provincial Secondary School</t>
  </si>
  <si>
    <t>Bishop Epalle Catholic School</t>
  </si>
  <si>
    <t>Biulah Provincial Secondary School</t>
  </si>
  <si>
    <t>White River Community High School</t>
  </si>
  <si>
    <t>Avuavu Provincial Secondary School</t>
  </si>
  <si>
    <t>Pawa Provincial Secondary School</t>
  </si>
  <si>
    <t>Arnon Atomea Community High School</t>
  </si>
  <si>
    <t>Florence Young Secondary School</t>
  </si>
  <si>
    <t>Aligegeo Secondary School</t>
  </si>
  <si>
    <t>Rokera Provincial Secondary School</t>
  </si>
  <si>
    <t>Siota Provincial Secondary School</t>
  </si>
  <si>
    <t>Tenakoga Adventist High School</t>
  </si>
  <si>
    <t>Kilusakwalo Community High School</t>
  </si>
  <si>
    <t>Naha Community High School</t>
  </si>
  <si>
    <t>St John's Community High School</t>
  </si>
  <si>
    <t>Gizo Community High School</t>
  </si>
  <si>
    <t>Adaua Provincial Secondary School</t>
  </si>
  <si>
    <t>Bekabeka Community High School</t>
  </si>
  <si>
    <t>Burns Creek Community High School</t>
  </si>
  <si>
    <t>Gwaidingale Community High School</t>
  </si>
  <si>
    <t>Mbokona Community High School</t>
  </si>
  <si>
    <t>Mbua Vale Community High School</t>
  </si>
  <si>
    <t>Nguvia Community High School</t>
  </si>
  <si>
    <t>F.M.Campbell Community High School</t>
  </si>
  <si>
    <t>McMahon Community High School</t>
  </si>
  <si>
    <t>Vura Community High School</t>
  </si>
  <si>
    <t>Koloale Community High School</t>
  </si>
  <si>
    <t>St Mary Tanagai Community High School</t>
  </si>
  <si>
    <t>Auki Community High School</t>
  </si>
  <si>
    <t>Bubunuhu Community High School</t>
  </si>
  <si>
    <t>Faumamanu community High School</t>
  </si>
  <si>
    <t>Yandina Community High School</t>
  </si>
  <si>
    <t>Dala South Community High School</t>
  </si>
  <si>
    <t>Maoro Community High School</t>
  </si>
  <si>
    <t>Visale Community High School</t>
  </si>
  <si>
    <t>Isabel Senior Secondary School</t>
  </si>
  <si>
    <t>Christ The King Community High School</t>
  </si>
  <si>
    <t>Dr. Henry Welchman Memorial College</t>
  </si>
  <si>
    <t>Mbokonavera Community High School</t>
  </si>
  <si>
    <t>Waneagu Community High School</t>
  </si>
  <si>
    <t>Kwaiafa Community High School</t>
  </si>
  <si>
    <t>Betivatu Community High School</t>
  </si>
  <si>
    <t>Buri Community High School</t>
  </si>
  <si>
    <t>Patukae Community High School</t>
  </si>
  <si>
    <t>Tawatana Community High School</t>
  </si>
  <si>
    <t>Province</t>
  </si>
  <si>
    <t>Sch Code</t>
  </si>
  <si>
    <t>School Name</t>
  </si>
  <si>
    <t>Subject Code</t>
  </si>
  <si>
    <t>Short Title</t>
  </si>
  <si>
    <t>Count Of Spin</t>
  </si>
  <si>
    <t>Extra copies</t>
  </si>
  <si>
    <t>Total to print per School</t>
  </si>
  <si>
    <t>BIOL</t>
  </si>
  <si>
    <t>COMP</t>
  </si>
  <si>
    <t>PHYS</t>
  </si>
  <si>
    <t>DTC</t>
  </si>
  <si>
    <t>AGRI</t>
  </si>
  <si>
    <t>CHEM</t>
  </si>
  <si>
    <t>GEOG</t>
  </si>
  <si>
    <t>HIST</t>
  </si>
  <si>
    <t>DEVP</t>
  </si>
  <si>
    <t>ACCO</t>
  </si>
  <si>
    <t>ECON</t>
  </si>
  <si>
    <t>Prov Code</t>
  </si>
  <si>
    <t>SINF6SC - ENGLISH PRINT DATA 2026</t>
  </si>
  <si>
    <t>Ruavatu PSS</t>
  </si>
  <si>
    <t>Woodford International High School</t>
  </si>
  <si>
    <t>Noro Community High School</t>
  </si>
  <si>
    <t>SINF6SC - MATHEMATICS PRINT DATA 2026</t>
  </si>
  <si>
    <t>SINF6SC - BIOLOGY PRINT DATA 2026</t>
  </si>
  <si>
    <t>Christ The King CHS</t>
  </si>
  <si>
    <t>SINF6SC - COMPUTER STUDIES PRINT DATA 2026</t>
  </si>
  <si>
    <t>Ada'ua PSS</t>
  </si>
  <si>
    <t>Ruavatu Secondary School</t>
  </si>
  <si>
    <t>St Mary Tanagai CHS</t>
  </si>
  <si>
    <t>Waimapuru NSS</t>
  </si>
  <si>
    <t>SINF6SC - AGRICULTURE PRINT DATA 2026</t>
  </si>
  <si>
    <t>SINF6SC - PHYSICS PRINT DATA 2026</t>
  </si>
  <si>
    <r>
      <t>SINF6SC - DESIGN TECHNOLOGY -</t>
    </r>
    <r>
      <rPr>
        <sz val="14"/>
        <color theme="1"/>
        <rFont val="Calibri"/>
        <family val="2"/>
        <scheme val="minor"/>
      </rPr>
      <t xml:space="preserve"> WOOD </t>
    </r>
    <r>
      <rPr>
        <b/>
        <sz val="14"/>
        <color theme="1"/>
        <rFont val="Calibri"/>
        <family val="2"/>
        <scheme val="minor"/>
      </rPr>
      <t>PRINT DATA 2026</t>
    </r>
  </si>
  <si>
    <t>SINF6SC - DESIGN TECHNOLOGY - FOOD PRINT DATA 2026</t>
  </si>
  <si>
    <t>SINF6SC - CHEMISTRY PRINT DATA 2026</t>
  </si>
  <si>
    <t>SINF6SC - GEOGRAPHY PRINT DATA 2026</t>
  </si>
  <si>
    <t>SINF6SC - HISTORY PRINT DATA 2026</t>
  </si>
  <si>
    <t>SINF6SC - ACCOUNTING PRINT DATA 2026</t>
  </si>
  <si>
    <t>SINF6SC - ECONOMICS PRINT DATA 2026</t>
  </si>
  <si>
    <t>SINF6SC - DEVELOPMENT STUDIES PRINT DATA 2026</t>
  </si>
  <si>
    <t>SUBJECT TOTAL ENROLMENT SUMMARY 2026</t>
  </si>
  <si>
    <t>Subject Name</t>
  </si>
  <si>
    <t>Total enrolment</t>
  </si>
  <si>
    <t>No.</t>
  </si>
  <si>
    <t>English</t>
  </si>
  <si>
    <t>Mathematics</t>
  </si>
  <si>
    <t>Biology</t>
  </si>
  <si>
    <t>Computer Studies</t>
  </si>
  <si>
    <t>Physics</t>
  </si>
  <si>
    <t>Design Tech - Wood</t>
  </si>
  <si>
    <t>Design Tech - Food &amp; Nutrition</t>
  </si>
  <si>
    <t>Agriculture</t>
  </si>
  <si>
    <t>Chemistry</t>
  </si>
  <si>
    <t>Geography</t>
  </si>
  <si>
    <t>History</t>
  </si>
  <si>
    <t>Development Studies</t>
  </si>
  <si>
    <t>Accounting</t>
  </si>
  <si>
    <t>Economics</t>
  </si>
  <si>
    <t>Guadalcanal</t>
  </si>
  <si>
    <t>Honiara</t>
  </si>
  <si>
    <t>Western</t>
  </si>
  <si>
    <t>Choiseul</t>
  </si>
  <si>
    <t>Malaita</t>
  </si>
  <si>
    <t>TOTAL TO PRINT</t>
  </si>
  <si>
    <t>GRAND TOTAL TO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</si>
</sst>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418">
    <xf numFmtId="0" fontId="0" fillId="0" borderId="0" xfId="0"/>
    <xf numFmtId="0" fontId="1" fillId="0" borderId="0" xfId="0" applyFont="1"/>
    <xf numFmtId="44" fontId="1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6" fillId="2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1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12" applyFont="1" applyFill="1" applyBorder="1" applyAlignment="1">
      <alignment horizontal="right" wrapText="1"/>
    </xf>
    <xf numFmtId="0" fontId="3" fillId="0" borderId="9" xfId="12" applyFont="1" applyFill="1" applyBorder="1" applyAlignment="1">
      <alignment horizontal="right" wrapText="1"/>
    </xf>
    <xf numFmtId="0" fontId="3" fillId="0" borderId="10" xfId="12" applyFont="1" applyFill="1" applyBorder="1" applyAlignment="1">
      <alignment horizontal="right" wrapText="1"/>
    </xf>
    <xf numFmtId="0" fontId="3" fillId="0" borderId="12" xfId="12" applyFont="1" applyFill="1" applyBorder="1" applyAlignment="1">
      <alignment wrapText="1"/>
    </xf>
    <xf numFmtId="0" fontId="3" fillId="0" borderId="13" xfId="12" applyFont="1" applyFill="1" applyBorder="1" applyAlignment="1">
      <alignment wrapText="1"/>
    </xf>
    <xf numFmtId="0" fontId="3" fillId="0" borderId="14" xfId="12" applyFont="1" applyFill="1" applyBorder="1" applyAlignment="1">
      <alignment wrapText="1"/>
    </xf>
    <xf numFmtId="0" fontId="3" fillId="0" borderId="8" xfId="12" applyFont="1" applyFill="1" applyBorder="1" applyAlignment="1">
      <alignment horizontal="center" wrapText="1"/>
    </xf>
    <xf numFmtId="0" fontId="3" fillId="0" borderId="9" xfId="12" applyFont="1" applyFill="1" applyBorder="1" applyAlignment="1">
      <alignment horizontal="center" wrapText="1"/>
    </xf>
    <xf numFmtId="0" fontId="3" fillId="0" borderId="10" xfId="12" applyFont="1" applyFill="1" applyBorder="1" applyAlignment="1">
      <alignment horizontal="center" wrapText="1"/>
    </xf>
    <xf numFmtId="0" fontId="3" fillId="0" borderId="12" xfId="12" applyFont="1" applyFill="1" applyBorder="1" applyAlignment="1">
      <alignment horizontal="center" wrapText="1"/>
    </xf>
    <xf numFmtId="0" fontId="3" fillId="0" borderId="13" xfId="12" applyFont="1" applyFill="1" applyBorder="1" applyAlignment="1">
      <alignment horizontal="center" wrapText="1"/>
    </xf>
    <xf numFmtId="0" fontId="3" fillId="0" borderId="14" xfId="12" applyFont="1" applyFill="1" applyBorder="1" applyAlignment="1">
      <alignment horizontal="center" wrapText="1"/>
    </xf>
    <xf numFmtId="0" fontId="6" fillId="2" borderId="11" xfId="3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6" xfId="12" applyFont="1" applyFill="1" applyBorder="1" applyAlignment="1">
      <alignment horizontal="right" wrapText="1"/>
    </xf>
    <xf numFmtId="0" fontId="3" fillId="0" borderId="17" xfId="12" applyFont="1" applyFill="1" applyBorder="1" applyAlignment="1">
      <alignment wrapText="1"/>
    </xf>
    <xf numFmtId="0" fontId="3" fillId="0" borderId="16" xfId="12" applyFont="1" applyFill="1" applyBorder="1" applyAlignment="1">
      <alignment horizontal="center" wrapText="1"/>
    </xf>
    <xf numFmtId="0" fontId="3" fillId="0" borderId="17" xfId="12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12" applyFont="1" applyFill="1" applyBorder="1" applyAlignment="1">
      <alignment horizontal="right" wrapText="1"/>
    </xf>
    <xf numFmtId="0" fontId="3" fillId="0" borderId="11" xfId="12" applyFont="1" applyFill="1" applyBorder="1" applyAlignment="1">
      <alignment wrapText="1"/>
    </xf>
    <xf numFmtId="0" fontId="3" fillId="0" borderId="3" xfId="12" applyFont="1" applyFill="1" applyBorder="1" applyAlignment="1">
      <alignment horizontal="center" wrapText="1"/>
    </xf>
    <xf numFmtId="0" fontId="3" fillId="0" borderId="11" xfId="12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5" xfId="8" applyFont="1" applyFill="1" applyBorder="1" applyAlignment="1">
      <alignment horizontal="center" wrapText="1"/>
    </xf>
    <xf numFmtId="0" fontId="3" fillId="0" borderId="6" xfId="8" applyFont="1" applyFill="1" applyBorder="1" applyAlignment="1">
      <alignment horizontal="center" wrapText="1"/>
    </xf>
    <xf numFmtId="0" fontId="3" fillId="0" borderId="7" xfId="8" applyFont="1" applyFill="1" applyBorder="1" applyAlignment="1">
      <alignment horizontal="center" wrapText="1"/>
    </xf>
    <xf numFmtId="0" fontId="3" fillId="0" borderId="8" xfId="8" applyFont="1" applyFill="1" applyBorder="1" applyAlignment="1">
      <alignment wrapText="1"/>
    </xf>
    <xf numFmtId="0" fontId="3" fillId="0" borderId="9" xfId="8" applyFont="1" applyFill="1" applyBorder="1" applyAlignment="1">
      <alignment wrapText="1"/>
    </xf>
    <xf numFmtId="0" fontId="3" fillId="0" borderId="10" xfId="8" applyFont="1" applyFill="1" applyBorder="1" applyAlignment="1">
      <alignment wrapText="1"/>
    </xf>
    <xf numFmtId="0" fontId="3" fillId="0" borderId="12" xfId="8" applyFont="1" applyFill="1" applyBorder="1" applyAlignment="1">
      <alignment horizontal="center" wrapText="1"/>
    </xf>
    <xf numFmtId="0" fontId="3" fillId="0" borderId="13" xfId="8" applyFont="1" applyFill="1" applyBorder="1" applyAlignment="1">
      <alignment horizontal="center" wrapText="1"/>
    </xf>
    <xf numFmtId="0" fontId="3" fillId="0" borderId="14" xfId="8" applyFont="1" applyFill="1" applyBorder="1" applyAlignment="1">
      <alignment horizontal="center" wrapText="1"/>
    </xf>
    <xf numFmtId="0" fontId="6" fillId="2" borderId="11" xfId="2" applyFont="1" applyFill="1" applyBorder="1" applyAlignment="1">
      <alignment horizontal="center" vertical="center" wrapText="1"/>
    </xf>
    <xf numFmtId="0" fontId="3" fillId="0" borderId="8" xfId="8" applyFont="1" applyFill="1" applyBorder="1" applyAlignment="1">
      <alignment horizontal="center" wrapText="1"/>
    </xf>
    <xf numFmtId="0" fontId="3" fillId="0" borderId="9" xfId="8" applyFont="1" applyFill="1" applyBorder="1" applyAlignment="1">
      <alignment horizontal="center" wrapText="1"/>
    </xf>
    <xf numFmtId="0" fontId="3" fillId="0" borderId="10" xfId="8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3" xfId="3" applyFont="1" applyFill="1" applyBorder="1" applyAlignment="1">
      <alignment horizontal="center" vertical="center" wrapText="1"/>
    </xf>
    <xf numFmtId="0" fontId="3" fillId="0" borderId="15" xfId="8" applyFont="1" applyFill="1" applyBorder="1" applyAlignment="1">
      <alignment horizontal="center" wrapText="1"/>
    </xf>
    <xf numFmtId="0" fontId="3" fillId="0" borderId="16" xfId="8" applyFont="1" applyFill="1" applyBorder="1" applyAlignment="1">
      <alignment wrapText="1"/>
    </xf>
    <xf numFmtId="0" fontId="3" fillId="0" borderId="17" xfId="8" applyFont="1" applyFill="1" applyBorder="1" applyAlignment="1">
      <alignment horizontal="center" wrapText="1"/>
    </xf>
    <xf numFmtId="0" fontId="3" fillId="0" borderId="16" xfId="8" applyFont="1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3" fillId="0" borderId="4" xfId="8" applyFont="1" applyFill="1" applyBorder="1" applyAlignment="1">
      <alignment horizontal="center" wrapText="1"/>
    </xf>
    <xf numFmtId="0" fontId="3" fillId="0" borderId="3" xfId="8" applyFont="1" applyFill="1" applyBorder="1" applyAlignment="1">
      <alignment wrapText="1"/>
    </xf>
    <xf numFmtId="0" fontId="3" fillId="0" borderId="11" xfId="8" applyFont="1" applyFill="1" applyBorder="1" applyAlignment="1">
      <alignment horizontal="center" wrapText="1"/>
    </xf>
    <xf numFmtId="0" fontId="3" fillId="0" borderId="3" xfId="8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3" xfId="8" applyFont="1" applyFill="1" applyBorder="1" applyAlignment="1">
      <alignment horizontal="center" wrapText="1"/>
    </xf>
    <xf numFmtId="0" fontId="3" fillId="0" borderId="24" xfId="8" applyFont="1" applyFill="1" applyBorder="1" applyAlignment="1">
      <alignment wrapText="1"/>
    </xf>
    <xf numFmtId="0" fontId="3" fillId="0" borderId="25" xfId="8" applyFont="1" applyFill="1" applyBorder="1" applyAlignment="1">
      <alignment horizontal="center" wrapText="1"/>
    </xf>
    <xf numFmtId="0" fontId="3" fillId="0" borderId="24" xfId="8" applyFont="1" applyFill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3" fillId="2" borderId="4" xfId="9" applyFont="1" applyFill="1" applyBorder="1" applyAlignment="1">
      <alignment horizontal="center"/>
    </xf>
    <xf numFmtId="0" fontId="3" fillId="2" borderId="11" xfId="9" applyFont="1" applyFill="1" applyBorder="1" applyAlignment="1">
      <alignment horizontal="center" wrapText="1"/>
    </xf>
    <xf numFmtId="0" fontId="3" fillId="2" borderId="3" xfId="9" applyFont="1" applyFill="1" applyBorder="1" applyAlignment="1">
      <alignment horizontal="center" wrapText="1"/>
    </xf>
    <xf numFmtId="0" fontId="3" fillId="0" borderId="12" xfId="9" applyFont="1" applyFill="1" applyBorder="1" applyAlignment="1">
      <alignment wrapText="1"/>
    </xf>
    <xf numFmtId="0" fontId="3" fillId="0" borderId="13" xfId="9" applyFont="1" applyFill="1" applyBorder="1" applyAlignment="1">
      <alignment wrapText="1"/>
    </xf>
    <xf numFmtId="0" fontId="3" fillId="0" borderId="14" xfId="9" applyFont="1" applyFill="1" applyBorder="1" applyAlignment="1">
      <alignment wrapText="1"/>
    </xf>
    <xf numFmtId="0" fontId="3" fillId="0" borderId="8" xfId="9" applyFont="1" applyFill="1" applyBorder="1" applyAlignment="1">
      <alignment horizontal="center" wrapText="1"/>
    </xf>
    <xf numFmtId="0" fontId="3" fillId="0" borderId="9" xfId="9" applyFont="1" applyFill="1" applyBorder="1" applyAlignment="1">
      <alignment horizontal="center" wrapText="1"/>
    </xf>
    <xf numFmtId="0" fontId="3" fillId="0" borderId="10" xfId="9" applyFont="1" applyFill="1" applyBorder="1" applyAlignment="1">
      <alignment horizontal="center" wrapText="1"/>
    </xf>
    <xf numFmtId="0" fontId="3" fillId="0" borderId="12" xfId="9" applyFont="1" applyFill="1" applyBorder="1" applyAlignment="1">
      <alignment horizontal="center" wrapText="1"/>
    </xf>
    <xf numFmtId="0" fontId="3" fillId="0" borderId="13" xfId="9" applyFont="1" applyFill="1" applyBorder="1" applyAlignment="1">
      <alignment horizontal="center" wrapText="1"/>
    </xf>
    <xf numFmtId="0" fontId="3" fillId="0" borderId="14" xfId="9" applyFont="1" applyFill="1" applyBorder="1" applyAlignment="1">
      <alignment horizontal="center" wrapText="1"/>
    </xf>
    <xf numFmtId="0" fontId="3" fillId="0" borderId="17" xfId="9" applyFont="1" applyFill="1" applyBorder="1" applyAlignment="1">
      <alignment wrapText="1"/>
    </xf>
    <xf numFmtId="0" fontId="3" fillId="0" borderId="16" xfId="9" applyFont="1" applyFill="1" applyBorder="1" applyAlignment="1">
      <alignment horizontal="center" wrapText="1"/>
    </xf>
    <xf numFmtId="0" fontId="3" fillId="0" borderId="17" xfId="9" applyFont="1" applyFill="1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0" borderId="3" xfId="10" applyFont="1" applyFill="1" applyBorder="1" applyAlignment="1">
      <alignment horizontal="center" wrapText="1"/>
    </xf>
    <xf numFmtId="0" fontId="3" fillId="0" borderId="11" xfId="10" applyFont="1" applyFill="1" applyBorder="1" applyAlignment="1">
      <alignment wrapText="1"/>
    </xf>
    <xf numFmtId="0" fontId="3" fillId="0" borderId="11" xfId="10" applyFont="1" applyFill="1" applyBorder="1" applyAlignment="1">
      <alignment horizontal="center" wrapText="1"/>
    </xf>
    <xf numFmtId="0" fontId="3" fillId="2" borderId="4" xfId="11" applyFont="1" applyFill="1" applyBorder="1" applyAlignment="1">
      <alignment horizontal="center"/>
    </xf>
    <xf numFmtId="0" fontId="3" fillId="0" borderId="12" xfId="11" applyFont="1" applyFill="1" applyBorder="1" applyAlignment="1">
      <alignment horizontal="center" wrapText="1"/>
    </xf>
    <xf numFmtId="0" fontId="3" fillId="0" borderId="13" xfId="11" applyFont="1" applyFill="1" applyBorder="1" applyAlignment="1">
      <alignment horizontal="center" wrapText="1"/>
    </xf>
    <xf numFmtId="0" fontId="3" fillId="0" borderId="14" xfId="11" applyFont="1" applyFill="1" applyBorder="1" applyAlignment="1">
      <alignment horizontal="center" wrapText="1"/>
    </xf>
    <xf numFmtId="0" fontId="3" fillId="2" borderId="3" xfId="11" applyFont="1" applyFill="1" applyBorder="1" applyAlignment="1">
      <alignment horizontal="center"/>
    </xf>
    <xf numFmtId="0" fontId="3" fillId="0" borderId="8" xfId="11" applyFont="1" applyFill="1" applyBorder="1" applyAlignment="1">
      <alignment wrapText="1"/>
    </xf>
    <xf numFmtId="0" fontId="3" fillId="0" borderId="9" xfId="11" applyFont="1" applyFill="1" applyBorder="1" applyAlignment="1">
      <alignment wrapText="1"/>
    </xf>
    <xf numFmtId="0" fontId="3" fillId="0" borderId="10" xfId="11" applyFont="1" applyFill="1" applyBorder="1" applyAlignment="1">
      <alignment wrapText="1"/>
    </xf>
    <xf numFmtId="0" fontId="3" fillId="2" borderId="11" xfId="11" applyFont="1" applyFill="1" applyBorder="1" applyAlignment="1">
      <alignment horizontal="center"/>
    </xf>
    <xf numFmtId="0" fontId="3" fillId="0" borderId="8" xfId="11" applyFont="1" applyFill="1" applyBorder="1" applyAlignment="1">
      <alignment horizontal="center" wrapText="1"/>
    </xf>
    <xf numFmtId="0" fontId="3" fillId="0" borderId="9" xfId="11" applyFont="1" applyFill="1" applyBorder="1" applyAlignment="1">
      <alignment horizontal="center" wrapText="1"/>
    </xf>
    <xf numFmtId="0" fontId="3" fillId="0" borderId="10" xfId="11" applyFont="1" applyFill="1" applyBorder="1" applyAlignment="1">
      <alignment horizontal="center" wrapText="1"/>
    </xf>
    <xf numFmtId="0" fontId="3" fillId="0" borderId="17" xfId="11" applyFont="1" applyFill="1" applyBorder="1" applyAlignment="1">
      <alignment horizontal="center" wrapText="1"/>
    </xf>
    <xf numFmtId="0" fontId="3" fillId="0" borderId="16" xfId="11" applyFont="1" applyFill="1" applyBorder="1" applyAlignment="1">
      <alignment wrapText="1"/>
    </xf>
    <xf numFmtId="0" fontId="3" fillId="0" borderId="16" xfId="11" applyFont="1" applyFill="1" applyBorder="1" applyAlignment="1">
      <alignment horizontal="center" wrapText="1"/>
    </xf>
    <xf numFmtId="0" fontId="3" fillId="0" borderId="11" xfId="11" applyFont="1" applyFill="1" applyBorder="1" applyAlignment="1">
      <alignment horizontal="center" wrapText="1"/>
    </xf>
    <xf numFmtId="0" fontId="3" fillId="0" borderId="3" xfId="11" applyFont="1" applyFill="1" applyBorder="1" applyAlignment="1">
      <alignment wrapText="1"/>
    </xf>
    <xf numFmtId="0" fontId="3" fillId="0" borderId="3" xfId="1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2" borderId="3" xfId="13" applyFont="1" applyFill="1" applyBorder="1" applyAlignment="1">
      <alignment horizontal="center"/>
    </xf>
    <xf numFmtId="0" fontId="3" fillId="0" borderId="8" xfId="13" applyFont="1" applyFill="1" applyBorder="1" applyAlignment="1">
      <alignment horizontal="center" wrapText="1"/>
    </xf>
    <xf numFmtId="0" fontId="3" fillId="0" borderId="10" xfId="13" applyFont="1" applyFill="1" applyBorder="1" applyAlignment="1">
      <alignment horizontal="center" wrapText="1"/>
    </xf>
    <xf numFmtId="0" fontId="3" fillId="0" borderId="9" xfId="13" applyFont="1" applyFill="1" applyBorder="1" applyAlignment="1">
      <alignment horizontal="center" wrapText="1"/>
    </xf>
    <xf numFmtId="0" fontId="3" fillId="0" borderId="16" xfId="13" applyFont="1" applyFill="1" applyBorder="1" applyAlignment="1">
      <alignment horizontal="center" wrapText="1"/>
    </xf>
    <xf numFmtId="0" fontId="10" fillId="2" borderId="11" xfId="13" applyFont="1" applyFill="1" applyBorder="1" applyAlignment="1">
      <alignment horizontal="center"/>
    </xf>
    <xf numFmtId="0" fontId="3" fillId="0" borderId="12" xfId="13" applyFont="1" applyFill="1" applyBorder="1" applyAlignment="1">
      <alignment wrapText="1"/>
    </xf>
    <xf numFmtId="0" fontId="3" fillId="0" borderId="14" xfId="13" applyFont="1" applyFill="1" applyBorder="1" applyAlignment="1">
      <alignment wrapText="1"/>
    </xf>
    <xf numFmtId="0" fontId="3" fillId="0" borderId="13" xfId="13" applyFont="1" applyFill="1" applyBorder="1" applyAlignment="1">
      <alignment wrapText="1"/>
    </xf>
    <xf numFmtId="0" fontId="3" fillId="0" borderId="17" xfId="13" applyFont="1" applyFill="1" applyBorder="1" applyAlignment="1">
      <alignment wrapText="1"/>
    </xf>
    <xf numFmtId="0" fontId="10" fillId="2" borderId="3" xfId="13" applyFont="1" applyFill="1" applyBorder="1" applyAlignment="1">
      <alignment horizontal="center" wrapText="1"/>
    </xf>
    <xf numFmtId="0" fontId="10" fillId="2" borderId="11" xfId="13" applyFont="1" applyFill="1" applyBorder="1" applyAlignment="1">
      <alignment horizontal="center" wrapText="1"/>
    </xf>
    <xf numFmtId="0" fontId="3" fillId="0" borderId="12" xfId="13" applyFont="1" applyFill="1" applyBorder="1" applyAlignment="1">
      <alignment horizontal="center" wrapText="1"/>
    </xf>
    <xf numFmtId="0" fontId="3" fillId="0" borderId="14" xfId="13" applyFont="1" applyFill="1" applyBorder="1" applyAlignment="1">
      <alignment horizontal="center" wrapText="1"/>
    </xf>
    <xf numFmtId="0" fontId="3" fillId="0" borderId="13" xfId="13" applyFont="1" applyFill="1" applyBorder="1" applyAlignment="1">
      <alignment horizontal="center" wrapText="1"/>
    </xf>
    <xf numFmtId="0" fontId="3" fillId="0" borderId="17" xfId="13" applyFont="1" applyFill="1" applyBorder="1" applyAlignment="1">
      <alignment horizontal="center" wrapText="1"/>
    </xf>
    <xf numFmtId="0" fontId="3" fillId="0" borderId="8" xfId="14" applyFont="1" applyFill="1" applyBorder="1" applyAlignment="1">
      <alignment wrapText="1"/>
    </xf>
    <xf numFmtId="0" fontId="3" fillId="0" borderId="9" xfId="14" applyFont="1" applyFill="1" applyBorder="1" applyAlignment="1">
      <alignment wrapText="1"/>
    </xf>
    <xf numFmtId="0" fontId="3" fillId="0" borderId="10" xfId="14" applyFont="1" applyFill="1" applyBorder="1" applyAlignment="1">
      <alignment wrapText="1"/>
    </xf>
    <xf numFmtId="0" fontId="3" fillId="0" borderId="12" xfId="14" applyFont="1" applyFill="1" applyBorder="1" applyAlignment="1">
      <alignment horizontal="center" wrapText="1"/>
    </xf>
    <xf numFmtId="0" fontId="3" fillId="0" borderId="13" xfId="14" applyFont="1" applyFill="1" applyBorder="1" applyAlignment="1">
      <alignment horizontal="center" wrapText="1"/>
    </xf>
    <xf numFmtId="0" fontId="3" fillId="0" borderId="14" xfId="14" applyFont="1" applyFill="1" applyBorder="1" applyAlignment="1">
      <alignment horizontal="center" wrapText="1"/>
    </xf>
    <xf numFmtId="0" fontId="6" fillId="2" borderId="32" xfId="2" applyFont="1" applyFill="1" applyBorder="1" applyAlignment="1">
      <alignment horizontal="center" vertical="center" wrapText="1"/>
    </xf>
    <xf numFmtId="0" fontId="3" fillId="0" borderId="8" xfId="14" applyFont="1" applyFill="1" applyBorder="1" applyAlignment="1">
      <alignment horizontal="center" wrapText="1"/>
    </xf>
    <xf numFmtId="0" fontId="3" fillId="0" borderId="9" xfId="14" applyFont="1" applyFill="1" applyBorder="1" applyAlignment="1">
      <alignment horizontal="center" wrapText="1"/>
    </xf>
    <xf numFmtId="0" fontId="3" fillId="0" borderId="10" xfId="14" applyFont="1" applyFill="1" applyBorder="1" applyAlignment="1">
      <alignment horizontal="center" wrapText="1"/>
    </xf>
    <xf numFmtId="0" fontId="7" fillId="3" borderId="27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3" fillId="0" borderId="17" xfId="14" applyFont="1" applyFill="1" applyBorder="1" applyAlignment="1">
      <alignment horizontal="center" wrapText="1"/>
    </xf>
    <xf numFmtId="0" fontId="3" fillId="0" borderId="16" xfId="14" applyFont="1" applyFill="1" applyBorder="1" applyAlignment="1">
      <alignment wrapText="1"/>
    </xf>
    <xf numFmtId="0" fontId="3" fillId="0" borderId="16" xfId="14" applyFont="1" applyFill="1" applyBorder="1" applyAlignment="1">
      <alignment horizontal="center" wrapText="1"/>
    </xf>
    <xf numFmtId="0" fontId="3" fillId="0" borderId="11" xfId="14" applyFont="1" applyFill="1" applyBorder="1" applyAlignment="1">
      <alignment horizontal="center" wrapText="1"/>
    </xf>
    <xf numFmtId="0" fontId="3" fillId="0" borderId="3" xfId="14" applyFont="1" applyFill="1" applyBorder="1" applyAlignment="1">
      <alignment wrapText="1"/>
    </xf>
    <xf numFmtId="0" fontId="3" fillId="0" borderId="3" xfId="14" applyFont="1" applyFill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6" fillId="2" borderId="32" xfId="3" applyFont="1" applyFill="1" applyBorder="1" applyAlignment="1">
      <alignment horizontal="center" vertical="center" wrapText="1"/>
    </xf>
    <xf numFmtId="0" fontId="3" fillId="0" borderId="8" xfId="10" applyFont="1" applyFill="1" applyBorder="1" applyAlignment="1">
      <alignment horizontal="center" wrapText="1"/>
    </xf>
    <xf numFmtId="0" fontId="3" fillId="0" borderId="9" xfId="10" applyFont="1" applyFill="1" applyBorder="1" applyAlignment="1">
      <alignment horizontal="center" wrapText="1"/>
    </xf>
    <xf numFmtId="0" fontId="3" fillId="0" borderId="10" xfId="10" applyFont="1" applyFill="1" applyBorder="1" applyAlignment="1">
      <alignment horizontal="center" wrapText="1"/>
    </xf>
    <xf numFmtId="0" fontId="3" fillId="0" borderId="12" xfId="10" applyFont="1" applyFill="1" applyBorder="1" applyAlignment="1">
      <alignment wrapText="1"/>
    </xf>
    <xf numFmtId="0" fontId="3" fillId="0" borderId="13" xfId="10" applyFont="1" applyFill="1" applyBorder="1" applyAlignment="1">
      <alignment wrapText="1"/>
    </xf>
    <xf numFmtId="0" fontId="3" fillId="0" borderId="14" xfId="10" applyFont="1" applyFill="1" applyBorder="1" applyAlignment="1">
      <alignment wrapText="1"/>
    </xf>
    <xf numFmtId="0" fontId="3" fillId="0" borderId="12" xfId="10" applyFont="1" applyFill="1" applyBorder="1" applyAlignment="1">
      <alignment horizontal="center" wrapText="1"/>
    </xf>
    <xf numFmtId="0" fontId="3" fillId="0" borderId="13" xfId="10" applyFont="1" applyFill="1" applyBorder="1" applyAlignment="1">
      <alignment horizontal="center" wrapText="1"/>
    </xf>
    <xf numFmtId="0" fontId="3" fillId="0" borderId="14" xfId="10" applyFont="1" applyFill="1" applyBorder="1" applyAlignment="1">
      <alignment horizontal="center" wrapText="1"/>
    </xf>
    <xf numFmtId="0" fontId="3" fillId="0" borderId="33" xfId="10" applyFont="1" applyFill="1" applyBorder="1" applyAlignment="1">
      <alignment horizontal="center" wrapText="1"/>
    </xf>
    <xf numFmtId="0" fontId="3" fillId="0" borderId="0" xfId="10" applyFont="1" applyFill="1" applyBorder="1" applyAlignment="1">
      <alignment wrapText="1"/>
    </xf>
    <xf numFmtId="0" fontId="3" fillId="0" borderId="16" xfId="10" applyFont="1" applyFill="1" applyBorder="1" applyAlignment="1">
      <alignment horizontal="center" wrapText="1"/>
    </xf>
    <xf numFmtId="0" fontId="3" fillId="0" borderId="17" xfId="10" applyFont="1" applyFill="1" applyBorder="1" applyAlignment="1">
      <alignment wrapText="1"/>
    </xf>
    <xf numFmtId="0" fontId="3" fillId="0" borderId="17" xfId="10" applyFont="1" applyFill="1" applyBorder="1" applyAlignment="1">
      <alignment horizontal="center" wrapText="1"/>
    </xf>
    <xf numFmtId="0" fontId="10" fillId="2" borderId="1" xfId="10" applyFont="1" applyFill="1" applyBorder="1" applyAlignment="1">
      <alignment horizontal="center"/>
    </xf>
    <xf numFmtId="0" fontId="10" fillId="2" borderId="32" xfId="10" applyFont="1" applyFill="1" applyBorder="1" applyAlignment="1">
      <alignment horizontal="center"/>
    </xf>
    <xf numFmtId="0" fontId="10" fillId="2" borderId="1" xfId="10" applyFont="1" applyFill="1" applyBorder="1" applyAlignment="1">
      <alignment horizontal="center" wrapText="1"/>
    </xf>
    <xf numFmtId="0" fontId="10" fillId="2" borderId="32" xfId="10" applyFont="1" applyFill="1" applyBorder="1" applyAlignment="1">
      <alignment horizontal="center" wrapText="1"/>
    </xf>
    <xf numFmtId="0" fontId="9" fillId="0" borderId="33" xfId="0" applyFont="1" applyBorder="1" applyAlignment="1">
      <alignment horizontal="center"/>
    </xf>
    <xf numFmtId="0" fontId="3" fillId="2" borderId="3" xfId="7" applyFont="1" applyFill="1" applyBorder="1" applyAlignment="1">
      <alignment horizontal="center"/>
    </xf>
    <xf numFmtId="0" fontId="3" fillId="2" borderId="11" xfId="7" applyFont="1" applyFill="1" applyBorder="1" applyAlignment="1">
      <alignment horizontal="center"/>
    </xf>
    <xf numFmtId="0" fontId="3" fillId="2" borderId="3" xfId="7" applyFont="1" applyFill="1" applyBorder="1" applyAlignment="1">
      <alignment horizontal="center" wrapText="1"/>
    </xf>
    <xf numFmtId="0" fontId="3" fillId="2" borderId="11" xfId="7" applyFont="1" applyFill="1" applyBorder="1" applyAlignment="1">
      <alignment horizontal="center" wrapText="1"/>
    </xf>
    <xf numFmtId="0" fontId="10" fillId="2" borderId="3" xfId="6" applyFont="1" applyFill="1" applyBorder="1" applyAlignment="1">
      <alignment horizontal="center"/>
    </xf>
    <xf numFmtId="0" fontId="3" fillId="0" borderId="8" xfId="6" applyFont="1" applyFill="1" applyBorder="1" applyAlignment="1">
      <alignment horizontal="center" wrapText="1"/>
    </xf>
    <xf numFmtId="0" fontId="3" fillId="0" borderId="9" xfId="6" applyFont="1" applyFill="1" applyBorder="1" applyAlignment="1">
      <alignment horizontal="center" wrapText="1"/>
    </xf>
    <xf numFmtId="0" fontId="3" fillId="0" borderId="10" xfId="6" applyFont="1" applyFill="1" applyBorder="1" applyAlignment="1">
      <alignment horizontal="center" wrapText="1"/>
    </xf>
    <xf numFmtId="0" fontId="10" fillId="2" borderId="11" xfId="6" applyFont="1" applyFill="1" applyBorder="1" applyAlignment="1">
      <alignment horizontal="center"/>
    </xf>
    <xf numFmtId="0" fontId="3" fillId="0" borderId="12" xfId="6" applyFont="1" applyFill="1" applyBorder="1" applyAlignment="1">
      <alignment wrapText="1"/>
    </xf>
    <xf numFmtId="0" fontId="3" fillId="0" borderId="13" xfId="6" applyFont="1" applyFill="1" applyBorder="1" applyAlignment="1">
      <alignment wrapText="1"/>
    </xf>
    <xf numFmtId="0" fontId="3" fillId="0" borderId="14" xfId="6" applyFont="1" applyFill="1" applyBorder="1" applyAlignment="1">
      <alignment wrapText="1"/>
    </xf>
    <xf numFmtId="0" fontId="3" fillId="0" borderId="12" xfId="6" applyFont="1" applyFill="1" applyBorder="1" applyAlignment="1">
      <alignment horizontal="center" wrapText="1"/>
    </xf>
    <xf numFmtId="0" fontId="3" fillId="0" borderId="13" xfId="6" applyFont="1" applyFill="1" applyBorder="1" applyAlignment="1">
      <alignment horizontal="center" wrapText="1"/>
    </xf>
    <xf numFmtId="0" fontId="3" fillId="0" borderId="14" xfId="6" applyFont="1" applyFill="1" applyBorder="1" applyAlignment="1">
      <alignment horizontal="center" wrapText="1"/>
    </xf>
    <xf numFmtId="0" fontId="10" fillId="2" borderId="3" xfId="5" applyFont="1" applyFill="1" applyBorder="1" applyAlignment="1">
      <alignment horizontal="center"/>
    </xf>
    <xf numFmtId="0" fontId="3" fillId="0" borderId="8" xfId="5" applyFont="1" applyFill="1" applyBorder="1" applyAlignment="1">
      <alignment horizontal="center" wrapText="1"/>
    </xf>
    <xf numFmtId="0" fontId="3" fillId="0" borderId="9" xfId="5" applyFont="1" applyFill="1" applyBorder="1" applyAlignment="1">
      <alignment horizontal="center" wrapText="1"/>
    </xf>
    <xf numFmtId="0" fontId="3" fillId="0" borderId="10" xfId="5" applyFont="1" applyFill="1" applyBorder="1" applyAlignment="1">
      <alignment horizontal="center" wrapText="1"/>
    </xf>
    <xf numFmtId="0" fontId="10" fillId="2" borderId="11" xfId="5" applyFont="1" applyFill="1" applyBorder="1" applyAlignment="1">
      <alignment horizontal="center"/>
    </xf>
    <xf numFmtId="0" fontId="3" fillId="0" borderId="12" xfId="5" applyFont="1" applyFill="1" applyBorder="1" applyAlignment="1">
      <alignment wrapText="1"/>
    </xf>
    <xf numFmtId="0" fontId="3" fillId="0" borderId="13" xfId="5" applyFont="1" applyFill="1" applyBorder="1" applyAlignment="1">
      <alignment wrapText="1"/>
    </xf>
    <xf numFmtId="0" fontId="3" fillId="0" borderId="14" xfId="5" applyFont="1" applyFill="1" applyBorder="1" applyAlignment="1">
      <alignment wrapText="1"/>
    </xf>
    <xf numFmtId="0" fontId="3" fillId="0" borderId="3" xfId="5" applyFont="1" applyFill="1" applyBorder="1" applyAlignment="1">
      <alignment horizontal="center" wrapText="1"/>
    </xf>
    <xf numFmtId="0" fontId="3" fillId="0" borderId="11" xfId="5" applyFont="1" applyFill="1" applyBorder="1" applyAlignment="1">
      <alignment wrapText="1"/>
    </xf>
    <xf numFmtId="0" fontId="3" fillId="0" borderId="34" xfId="5" applyFont="1" applyFill="1" applyBorder="1" applyAlignment="1">
      <alignment horizontal="center" wrapText="1"/>
    </xf>
    <xf numFmtId="0" fontId="3" fillId="0" borderId="30" xfId="5" applyFont="1" applyFill="1" applyBorder="1" applyAlignment="1">
      <alignment wrapText="1"/>
    </xf>
    <xf numFmtId="0" fontId="10" fillId="2" borderId="3" xfId="4" applyFont="1" applyFill="1" applyBorder="1" applyAlignment="1">
      <alignment horizontal="center" wrapText="1"/>
    </xf>
    <xf numFmtId="0" fontId="3" fillId="0" borderId="8" xfId="4" applyFont="1" applyFill="1" applyBorder="1" applyAlignment="1">
      <alignment horizontal="center" wrapText="1"/>
    </xf>
    <xf numFmtId="0" fontId="3" fillId="0" borderId="9" xfId="4" applyFont="1" applyFill="1" applyBorder="1" applyAlignment="1">
      <alignment horizontal="center" wrapText="1"/>
    </xf>
    <xf numFmtId="0" fontId="3" fillId="0" borderId="10" xfId="4" applyFont="1" applyFill="1" applyBorder="1" applyAlignment="1">
      <alignment horizontal="center" wrapText="1"/>
    </xf>
    <xf numFmtId="0" fontId="10" fillId="2" borderId="11" xfId="4" applyFont="1" applyFill="1" applyBorder="1" applyAlignment="1">
      <alignment horizontal="center" wrapText="1"/>
    </xf>
    <xf numFmtId="0" fontId="3" fillId="0" borderId="12" xfId="4" applyFont="1" applyFill="1" applyBorder="1" applyAlignment="1">
      <alignment wrapText="1"/>
    </xf>
    <xf numFmtId="0" fontId="3" fillId="0" borderId="13" xfId="4" applyFont="1" applyFill="1" applyBorder="1" applyAlignment="1">
      <alignment wrapText="1"/>
    </xf>
    <xf numFmtId="0" fontId="3" fillId="0" borderId="14" xfId="4" applyFont="1" applyFill="1" applyBorder="1" applyAlignment="1">
      <alignment wrapText="1"/>
    </xf>
    <xf numFmtId="0" fontId="3" fillId="0" borderId="12" xfId="4" applyFont="1" applyFill="1" applyBorder="1" applyAlignment="1">
      <alignment horizontal="center" wrapText="1"/>
    </xf>
    <xf numFmtId="0" fontId="3" fillId="0" borderId="13" xfId="4" applyFont="1" applyFill="1" applyBorder="1" applyAlignment="1">
      <alignment horizontal="center" wrapText="1"/>
    </xf>
    <xf numFmtId="0" fontId="3" fillId="0" borderId="14" xfId="4" applyFont="1" applyFill="1" applyBorder="1" applyAlignment="1">
      <alignment horizontal="center" wrapText="1"/>
    </xf>
    <xf numFmtId="0" fontId="3" fillId="0" borderId="16" xfId="4" applyFont="1" applyFill="1" applyBorder="1" applyAlignment="1">
      <alignment horizontal="center" wrapText="1"/>
    </xf>
    <xf numFmtId="0" fontId="3" fillId="0" borderId="17" xfId="4" applyFont="1" applyFill="1" applyBorder="1" applyAlignment="1">
      <alignment wrapText="1"/>
    </xf>
    <xf numFmtId="0" fontId="3" fillId="0" borderId="17" xfId="4" applyFont="1" applyFill="1" applyBorder="1" applyAlignment="1">
      <alignment horizontal="center" wrapText="1"/>
    </xf>
    <xf numFmtId="0" fontId="6" fillId="2" borderId="2" xfId="2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" fillId="0" borderId="8" xfId="2" applyFont="1" applyFill="1" applyBorder="1" applyAlignment="1">
      <alignment horizontal="center" wrapText="1"/>
    </xf>
    <xf numFmtId="0" fontId="5" fillId="0" borderId="9" xfId="2" applyFont="1" applyFill="1" applyBorder="1" applyAlignment="1">
      <alignment horizontal="center" wrapText="1"/>
    </xf>
    <xf numFmtId="0" fontId="5" fillId="0" borderId="10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wrapText="1"/>
    </xf>
    <xf numFmtId="0" fontId="5" fillId="0" borderId="24" xfId="2" applyFont="1" applyFill="1" applyBorder="1" applyAlignment="1">
      <alignment horizontal="center" wrapText="1"/>
    </xf>
    <xf numFmtId="0" fontId="5" fillId="0" borderId="33" xfId="2" applyFont="1" applyFill="1" applyBorder="1" applyAlignment="1">
      <alignment horizontal="center" wrapText="1"/>
    </xf>
    <xf numFmtId="0" fontId="5" fillId="0" borderId="12" xfId="2" applyFont="1" applyFill="1" applyBorder="1" applyAlignment="1">
      <alignment wrapText="1"/>
    </xf>
    <xf numFmtId="0" fontId="5" fillId="0" borderId="13" xfId="2" applyFont="1" applyFill="1" applyBorder="1" applyAlignment="1">
      <alignment wrapText="1"/>
    </xf>
    <xf numFmtId="0" fontId="5" fillId="0" borderId="14" xfId="2" applyFont="1" applyFill="1" applyBorder="1" applyAlignment="1">
      <alignment wrapText="1"/>
    </xf>
    <xf numFmtId="0" fontId="5" fillId="0" borderId="11" xfId="2" applyFont="1" applyFill="1" applyBorder="1" applyAlignment="1">
      <alignment wrapText="1"/>
    </xf>
    <xf numFmtId="0" fontId="5" fillId="0" borderId="25" xfId="2" applyFont="1" applyFill="1" applyBorder="1" applyAlignment="1">
      <alignment wrapText="1"/>
    </xf>
    <xf numFmtId="0" fontId="5" fillId="0" borderId="0" xfId="2" applyFont="1" applyFill="1" applyBorder="1" applyAlignment="1">
      <alignment wrapText="1"/>
    </xf>
    <xf numFmtId="0" fontId="5" fillId="0" borderId="12" xfId="2" applyFont="1" applyFill="1" applyBorder="1" applyAlignment="1">
      <alignment horizontal="center" wrapText="1"/>
    </xf>
    <xf numFmtId="0" fontId="5" fillId="0" borderId="13" xfId="2" applyFont="1" applyFill="1" applyBorder="1" applyAlignment="1">
      <alignment horizontal="center" wrapText="1"/>
    </xf>
    <xf numFmtId="0" fontId="5" fillId="0" borderId="14" xfId="2" applyFont="1" applyFill="1" applyBorder="1" applyAlignment="1">
      <alignment horizontal="center" wrapText="1"/>
    </xf>
    <xf numFmtId="0" fontId="5" fillId="0" borderId="11" xfId="2" applyFont="1" applyFill="1" applyBorder="1" applyAlignment="1">
      <alignment horizontal="center" wrapText="1"/>
    </xf>
    <xf numFmtId="0" fontId="5" fillId="0" borderId="25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0" fillId="2" borderId="3" xfId="6" applyFont="1" applyFill="1" applyBorder="1" applyAlignment="1">
      <alignment horizontal="center" wrapText="1"/>
    </xf>
    <xf numFmtId="0" fontId="10" fillId="2" borderId="11" xfId="6" applyFont="1" applyFill="1" applyBorder="1" applyAlignment="1">
      <alignment horizontal="center" wrapText="1"/>
    </xf>
    <xf numFmtId="0" fontId="13" fillId="0" borderId="36" xfId="15" applyFont="1" applyFill="1" applyBorder="1" applyAlignment="1">
      <alignment horizontal="right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" fillId="0" borderId="0" xfId="0" applyFont="1" applyFill="1"/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3" fillId="0" borderId="24" xfId="4" applyFont="1" applyFill="1" applyBorder="1" applyAlignment="1">
      <alignment horizontal="center" wrapText="1"/>
    </xf>
    <xf numFmtId="0" fontId="3" fillId="0" borderId="25" xfId="4" applyFont="1" applyFill="1" applyBorder="1" applyAlignment="1">
      <alignment wrapText="1"/>
    </xf>
    <xf numFmtId="0" fontId="3" fillId="0" borderId="25" xfId="4" applyFont="1" applyFill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3" fillId="0" borderId="8" xfId="4" applyFont="1" applyFill="1" applyBorder="1" applyAlignment="1">
      <alignment wrapText="1"/>
    </xf>
    <xf numFmtId="0" fontId="3" fillId="0" borderId="9" xfId="4" applyFont="1" applyFill="1" applyBorder="1" applyAlignment="1">
      <alignment wrapText="1"/>
    </xf>
    <xf numFmtId="0" fontId="3" fillId="0" borderId="24" xfId="4" applyFont="1" applyFill="1" applyBorder="1" applyAlignment="1">
      <alignment wrapText="1"/>
    </xf>
    <xf numFmtId="0" fontId="3" fillId="0" borderId="10" xfId="4" applyFont="1" applyFill="1" applyBorder="1" applyAlignment="1">
      <alignment wrapText="1"/>
    </xf>
    <xf numFmtId="0" fontId="3" fillId="0" borderId="24" xfId="6" applyFont="1" applyFill="1" applyBorder="1" applyAlignment="1">
      <alignment horizontal="center" wrapText="1"/>
    </xf>
    <xf numFmtId="0" fontId="3" fillId="0" borderId="25" xfId="6" applyFont="1" applyFill="1" applyBorder="1" applyAlignment="1">
      <alignment wrapText="1"/>
    </xf>
    <xf numFmtId="0" fontId="3" fillId="0" borderId="25" xfId="6" applyFont="1" applyFill="1" applyBorder="1" applyAlignment="1">
      <alignment horizontal="center" wrapText="1"/>
    </xf>
    <xf numFmtId="0" fontId="3" fillId="0" borderId="33" xfId="6" applyFont="1" applyFill="1" applyBorder="1" applyAlignment="1">
      <alignment horizontal="center" wrapText="1"/>
    </xf>
    <xf numFmtId="0" fontId="3" fillId="0" borderId="0" xfId="6" applyFont="1" applyFill="1" applyBorder="1" applyAlignment="1">
      <alignment wrapText="1"/>
    </xf>
    <xf numFmtId="0" fontId="3" fillId="0" borderId="0" xfId="6" applyFont="1" applyFill="1" applyBorder="1" applyAlignment="1">
      <alignment horizontal="center" wrapText="1"/>
    </xf>
    <xf numFmtId="0" fontId="3" fillId="2" borderId="1" xfId="8" applyFont="1" applyFill="1" applyBorder="1" applyAlignment="1">
      <alignment horizontal="center"/>
    </xf>
    <xf numFmtId="0" fontId="3" fillId="2" borderId="32" xfId="8" applyFont="1" applyFill="1" applyBorder="1" applyAlignment="1">
      <alignment horizontal="center"/>
    </xf>
    <xf numFmtId="0" fontId="3" fillId="0" borderId="33" xfId="9" applyFont="1" applyFill="1" applyBorder="1" applyAlignment="1">
      <alignment horizontal="center" wrapText="1"/>
    </xf>
    <xf numFmtId="0" fontId="3" fillId="0" borderId="0" xfId="9" applyFont="1" applyFill="1" applyBorder="1" applyAlignment="1">
      <alignment wrapText="1"/>
    </xf>
    <xf numFmtId="0" fontId="3" fillId="0" borderId="0" xfId="9" applyFont="1" applyFill="1" applyBorder="1" applyAlignment="1">
      <alignment horizontal="center" wrapText="1"/>
    </xf>
    <xf numFmtId="0" fontId="3" fillId="0" borderId="24" xfId="9" applyFont="1" applyFill="1" applyBorder="1" applyAlignment="1">
      <alignment horizontal="center" wrapText="1"/>
    </xf>
    <xf numFmtId="0" fontId="3" fillId="0" borderId="25" xfId="9" applyFont="1" applyFill="1" applyBorder="1" applyAlignment="1">
      <alignment wrapText="1"/>
    </xf>
    <xf numFmtId="0" fontId="3" fillId="0" borderId="25" xfId="9" applyFont="1" applyFill="1" applyBorder="1" applyAlignment="1">
      <alignment horizontal="center" wrapText="1"/>
    </xf>
    <xf numFmtId="0" fontId="9" fillId="0" borderId="24" xfId="0" applyFont="1" applyBorder="1" applyAlignment="1">
      <alignment horizontal="center"/>
    </xf>
    <xf numFmtId="0" fontId="3" fillId="0" borderId="34" xfId="10" applyFont="1" applyFill="1" applyBorder="1" applyAlignment="1">
      <alignment horizontal="center" wrapText="1"/>
    </xf>
    <xf numFmtId="0" fontId="3" fillId="0" borderId="30" xfId="10" applyFont="1" applyFill="1" applyBorder="1" applyAlignment="1">
      <alignment wrapText="1"/>
    </xf>
    <xf numFmtId="0" fontId="3" fillId="0" borderId="30" xfId="10" applyFont="1" applyFill="1" applyBorder="1" applyAlignment="1">
      <alignment horizontal="center" wrapText="1"/>
    </xf>
    <xf numFmtId="0" fontId="9" fillId="0" borderId="34" xfId="0" applyFont="1" applyBorder="1" applyAlignment="1">
      <alignment horizontal="center"/>
    </xf>
    <xf numFmtId="0" fontId="3" fillId="0" borderId="0" xfId="11" applyFont="1" applyFill="1" applyBorder="1" applyAlignment="1">
      <alignment horizontal="center" wrapText="1"/>
    </xf>
    <xf numFmtId="0" fontId="3" fillId="0" borderId="33" xfId="11" applyFont="1" applyFill="1" applyBorder="1" applyAlignment="1">
      <alignment wrapText="1"/>
    </xf>
    <xf numFmtId="0" fontId="3" fillId="0" borderId="33" xfId="11" applyFont="1" applyFill="1" applyBorder="1" applyAlignment="1">
      <alignment horizontal="center" wrapText="1"/>
    </xf>
    <xf numFmtId="0" fontId="9" fillId="0" borderId="35" xfId="0" applyFont="1" applyBorder="1" applyAlignment="1">
      <alignment horizontal="center"/>
    </xf>
    <xf numFmtId="0" fontId="3" fillId="0" borderId="24" xfId="12" applyFont="1" applyFill="1" applyBorder="1" applyAlignment="1">
      <alignment horizontal="right" wrapText="1"/>
    </xf>
    <xf numFmtId="0" fontId="3" fillId="0" borderId="25" xfId="12" applyFont="1" applyFill="1" applyBorder="1" applyAlignment="1">
      <alignment wrapText="1"/>
    </xf>
    <xf numFmtId="0" fontId="3" fillId="0" borderId="24" xfId="12" applyFont="1" applyFill="1" applyBorder="1" applyAlignment="1">
      <alignment horizontal="center" wrapText="1"/>
    </xf>
    <xf numFmtId="0" fontId="3" fillId="0" borderId="25" xfId="12" applyFont="1" applyFill="1" applyBorder="1" applyAlignment="1">
      <alignment horizontal="center" wrapText="1"/>
    </xf>
    <xf numFmtId="0" fontId="3" fillId="0" borderId="24" xfId="13" applyFont="1" applyFill="1" applyBorder="1" applyAlignment="1">
      <alignment horizontal="center" wrapText="1"/>
    </xf>
    <xf numFmtId="0" fontId="3" fillId="0" borderId="25" xfId="13" applyFont="1" applyFill="1" applyBorder="1" applyAlignment="1">
      <alignment wrapText="1"/>
    </xf>
    <xf numFmtId="0" fontId="3" fillId="0" borderId="25" xfId="13" applyFont="1" applyFill="1" applyBorder="1" applyAlignment="1">
      <alignment horizontal="center" wrapText="1"/>
    </xf>
    <xf numFmtId="0" fontId="3" fillId="0" borderId="0" xfId="14" applyFont="1" applyFill="1" applyBorder="1" applyAlignment="1">
      <alignment horizontal="center" wrapText="1"/>
    </xf>
    <xf numFmtId="0" fontId="3" fillId="0" borderId="33" xfId="14" applyFont="1" applyFill="1" applyBorder="1" applyAlignment="1">
      <alignment wrapText="1"/>
    </xf>
    <xf numFmtId="0" fontId="3" fillId="0" borderId="33" xfId="14" applyFont="1" applyFill="1" applyBorder="1" applyAlignment="1">
      <alignment horizontal="center" wrapText="1"/>
    </xf>
    <xf numFmtId="0" fontId="3" fillId="0" borderId="30" xfId="14" applyFont="1" applyFill="1" applyBorder="1" applyAlignment="1">
      <alignment horizontal="center" wrapText="1"/>
    </xf>
    <xf numFmtId="0" fontId="3" fillId="0" borderId="34" xfId="14" applyFont="1" applyFill="1" applyBorder="1" applyAlignment="1">
      <alignment wrapText="1"/>
    </xf>
    <xf numFmtId="0" fontId="3" fillId="0" borderId="34" xfId="14" applyFont="1" applyFill="1" applyBorder="1" applyAlignment="1">
      <alignment horizontal="center" wrapText="1"/>
    </xf>
    <xf numFmtId="0" fontId="3" fillId="0" borderId="25" xfId="14" applyFont="1" applyFill="1" applyBorder="1" applyAlignment="1">
      <alignment horizontal="center" wrapText="1"/>
    </xf>
    <xf numFmtId="0" fontId="3" fillId="0" borderId="24" xfId="14" applyFont="1" applyFill="1" applyBorder="1" applyAlignment="1">
      <alignment wrapText="1"/>
    </xf>
    <xf numFmtId="0" fontId="3" fillId="0" borderId="24" xfId="14" applyFont="1" applyFill="1" applyBorder="1" applyAlignment="1">
      <alignment horizontal="center" wrapText="1"/>
    </xf>
    <xf numFmtId="0" fontId="0" fillId="0" borderId="0" xfId="0" applyAlignment="1"/>
    <xf numFmtId="0" fontId="8" fillId="0" borderId="0" xfId="0" applyFont="1" applyAlignment="1">
      <alignment horizontal="left"/>
    </xf>
    <xf numFmtId="0" fontId="3" fillId="2" borderId="32" xfId="8" applyFont="1" applyFill="1" applyBorder="1" applyAlignment="1">
      <alignment horizontal="center" wrapText="1"/>
    </xf>
    <xf numFmtId="0" fontId="3" fillId="2" borderId="1" xfId="8" applyFont="1" applyFill="1" applyBorder="1" applyAlignment="1">
      <alignment horizontal="center" wrapText="1"/>
    </xf>
    <xf numFmtId="0" fontId="3" fillId="0" borderId="11" xfId="8" applyFont="1" applyFill="1" applyBorder="1" applyAlignment="1">
      <alignment wrapText="1"/>
    </xf>
    <xf numFmtId="0" fontId="3" fillId="0" borderId="12" xfId="8" applyFont="1" applyFill="1" applyBorder="1" applyAlignment="1">
      <alignment wrapText="1"/>
    </xf>
    <xf numFmtId="0" fontId="3" fillId="0" borderId="13" xfId="8" applyFont="1" applyFill="1" applyBorder="1" applyAlignment="1">
      <alignment wrapText="1"/>
    </xf>
    <xf numFmtId="0" fontId="3" fillId="0" borderId="14" xfId="8" applyFont="1" applyFill="1" applyBorder="1" applyAlignment="1">
      <alignment wrapText="1"/>
    </xf>
    <xf numFmtId="0" fontId="10" fillId="2" borderId="3" xfId="12" applyFont="1" applyFill="1" applyBorder="1" applyAlignment="1">
      <alignment horizontal="center"/>
    </xf>
    <xf numFmtId="0" fontId="10" fillId="2" borderId="11" xfId="12" applyFont="1" applyFill="1" applyBorder="1" applyAlignment="1">
      <alignment horizontal="center"/>
    </xf>
    <xf numFmtId="0" fontId="10" fillId="2" borderId="3" xfId="12" applyFont="1" applyFill="1" applyBorder="1" applyAlignment="1">
      <alignment horizontal="center" wrapText="1"/>
    </xf>
    <xf numFmtId="0" fontId="10" fillId="2" borderId="11" xfId="12" applyFont="1" applyFill="1" applyBorder="1" applyAlignment="1">
      <alignment horizontal="center" wrapText="1"/>
    </xf>
    <xf numFmtId="0" fontId="10" fillId="2" borderId="2" xfId="14" applyFont="1" applyFill="1" applyBorder="1" applyAlignment="1">
      <alignment horizontal="center" wrapText="1"/>
    </xf>
    <xf numFmtId="0" fontId="10" fillId="2" borderId="1" xfId="14" applyFont="1" applyFill="1" applyBorder="1" applyAlignment="1">
      <alignment horizontal="center" wrapText="1"/>
    </xf>
    <xf numFmtId="0" fontId="10" fillId="2" borderId="32" xfId="14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3" borderId="4" xfId="0" applyFont="1" applyFill="1" applyBorder="1" applyAlignment="1">
      <alignment wrapText="1"/>
    </xf>
    <xf numFmtId="0" fontId="0" fillId="0" borderId="15" xfId="0" applyBorder="1"/>
    <xf numFmtId="0" fontId="0" fillId="0" borderId="6" xfId="0" applyBorder="1"/>
    <xf numFmtId="0" fontId="0" fillId="0" borderId="7" xfId="0" applyBorder="1"/>
    <xf numFmtId="0" fontId="7" fillId="3" borderId="3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7" fillId="3" borderId="11" xfId="0" applyFont="1" applyFill="1" applyBorder="1" applyAlignment="1">
      <alignment wrapText="1"/>
    </xf>
    <xf numFmtId="0" fontId="1" fillId="0" borderId="17" xfId="0" applyFont="1" applyBorder="1"/>
    <xf numFmtId="0" fontId="1" fillId="0" borderId="13" xfId="0" applyFont="1" applyBorder="1"/>
    <xf numFmtId="0" fontId="1" fillId="0" borderId="14" xfId="0" applyFont="1" applyBorder="1"/>
    <xf numFmtId="0" fontId="7" fillId="3" borderId="3" xfId="0" applyFont="1" applyFill="1" applyBorder="1" applyAlignment="1">
      <alignment wrapText="1"/>
    </xf>
    <xf numFmtId="0" fontId="7" fillId="0" borderId="16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8" fillId="0" borderId="0" xfId="0" applyFont="1" applyFill="1"/>
    <xf numFmtId="44" fontId="1" fillId="0" borderId="0" xfId="1" applyFont="1" applyFill="1" applyAlignment="1">
      <alignment horizont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32" xfId="2" applyFont="1" applyFill="1" applyBorder="1" applyAlignment="1">
      <alignment horizontal="center" vertical="center" wrapText="1"/>
    </xf>
    <xf numFmtId="0" fontId="6" fillId="0" borderId="32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/>
    </xf>
    <xf numFmtId="0" fontId="3" fillId="4" borderId="8" xfId="7" applyFont="1" applyFill="1" applyBorder="1" applyAlignment="1">
      <alignment horizontal="center" wrapText="1"/>
    </xf>
    <xf numFmtId="0" fontId="3" fillId="4" borderId="9" xfId="7" applyFont="1" applyFill="1" applyBorder="1" applyAlignment="1">
      <alignment horizontal="center" wrapText="1"/>
    </xf>
    <xf numFmtId="0" fontId="3" fillId="4" borderId="33" xfId="7" applyFont="1" applyFill="1" applyBorder="1" applyAlignment="1">
      <alignment horizontal="center" wrapText="1"/>
    </xf>
    <xf numFmtId="0" fontId="3" fillId="4" borderId="3" xfId="7" applyFont="1" applyFill="1" applyBorder="1" applyAlignment="1">
      <alignment horizontal="center" wrapText="1"/>
    </xf>
    <xf numFmtId="0" fontId="3" fillId="4" borderId="10" xfId="7" applyFont="1" applyFill="1" applyBorder="1" applyAlignment="1">
      <alignment horizontal="center" wrapText="1"/>
    </xf>
    <xf numFmtId="0" fontId="3" fillId="4" borderId="16" xfId="7" applyFont="1" applyFill="1" applyBorder="1" applyAlignment="1">
      <alignment horizontal="center" wrapText="1"/>
    </xf>
    <xf numFmtId="0" fontId="3" fillId="4" borderId="11" xfId="7" applyFont="1" applyFill="1" applyBorder="1" applyAlignment="1">
      <alignment wrapText="1"/>
    </xf>
    <xf numFmtId="0" fontId="3" fillId="4" borderId="11" xfId="7" applyFont="1" applyFill="1" applyBorder="1" applyAlignment="1">
      <alignment horizontal="center" wrapText="1"/>
    </xf>
    <xf numFmtId="0" fontId="3" fillId="4" borderId="12" xfId="7" applyFont="1" applyFill="1" applyBorder="1" applyAlignment="1">
      <alignment wrapText="1"/>
    </xf>
    <xf numFmtId="0" fontId="3" fillId="4" borderId="12" xfId="7" applyFont="1" applyFill="1" applyBorder="1" applyAlignment="1">
      <alignment horizontal="center" wrapText="1"/>
    </xf>
    <xf numFmtId="0" fontId="3" fillId="4" borderId="13" xfId="7" applyFont="1" applyFill="1" applyBorder="1" applyAlignment="1">
      <alignment wrapText="1"/>
    </xf>
    <xf numFmtId="0" fontId="3" fillId="4" borderId="13" xfId="7" applyFont="1" applyFill="1" applyBorder="1" applyAlignment="1">
      <alignment horizontal="center" wrapText="1"/>
    </xf>
    <xf numFmtId="0" fontId="3" fillId="4" borderId="14" xfId="7" applyFont="1" applyFill="1" applyBorder="1" applyAlignment="1">
      <alignment wrapText="1"/>
    </xf>
    <xf numFmtId="0" fontId="3" fillId="4" borderId="14" xfId="7" applyFont="1" applyFill="1" applyBorder="1" applyAlignment="1">
      <alignment horizontal="center" wrapText="1"/>
    </xf>
    <xf numFmtId="0" fontId="3" fillId="4" borderId="17" xfId="7" applyFont="1" applyFill="1" applyBorder="1" applyAlignment="1">
      <alignment wrapText="1"/>
    </xf>
    <xf numFmtId="0" fontId="3" fillId="4" borderId="17" xfId="7" applyFont="1" applyFill="1" applyBorder="1" applyAlignment="1">
      <alignment horizontal="center" wrapText="1"/>
    </xf>
    <xf numFmtId="0" fontId="3" fillId="4" borderId="0" xfId="7" applyFont="1" applyFill="1" applyBorder="1" applyAlignment="1">
      <alignment wrapText="1"/>
    </xf>
    <xf numFmtId="0" fontId="3" fillId="4" borderId="0" xfId="7" applyFont="1" applyFill="1" applyBorder="1" applyAlignment="1">
      <alignment horizontal="center" wrapText="1"/>
    </xf>
    <xf numFmtId="0" fontId="14" fillId="4" borderId="4" xfId="7" applyFont="1" applyFill="1" applyBorder="1" applyAlignment="1">
      <alignment wrapText="1"/>
    </xf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0" fontId="8" fillId="0" borderId="4" xfId="0" applyFont="1" applyBorder="1" applyAlignment="1">
      <alignment horizontal="center"/>
    </xf>
    <xf numFmtId="0" fontId="14" fillId="4" borderId="11" xfId="7" applyFont="1" applyFill="1" applyBorder="1" applyAlignment="1">
      <alignment wrapText="1"/>
    </xf>
    <xf numFmtId="0" fontId="8" fillId="0" borderId="3" xfId="0" applyFont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7" fillId="4" borderId="9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textRotation="45"/>
    </xf>
    <xf numFmtId="0" fontId="0" fillId="4" borderId="33" xfId="0" applyFill="1" applyBorder="1" applyAlignment="1">
      <alignment horizontal="center" vertical="center" textRotation="45"/>
    </xf>
    <xf numFmtId="0" fontId="0" fillId="4" borderId="34" xfId="0" applyFill="1" applyBorder="1" applyAlignment="1">
      <alignment horizontal="center" vertical="center" textRotation="45"/>
    </xf>
    <xf numFmtId="0" fontId="0" fillId="0" borderId="1" xfId="0" applyBorder="1" applyAlignment="1">
      <alignment horizontal="center" textRotation="45"/>
    </xf>
    <xf numFmtId="0" fontId="0" fillId="0" borderId="33" xfId="0" applyBorder="1" applyAlignment="1">
      <alignment horizontal="center" textRotation="45"/>
    </xf>
    <xf numFmtId="0" fontId="0" fillId="0" borderId="34" xfId="0" applyBorder="1" applyAlignment="1">
      <alignment horizontal="center" textRotation="45"/>
    </xf>
    <xf numFmtId="0" fontId="0" fillId="0" borderId="1" xfId="0" applyBorder="1" applyAlignment="1">
      <alignment horizontal="center" vertical="center" textRotation="45"/>
    </xf>
    <xf numFmtId="0" fontId="0" fillId="0" borderId="33" xfId="0" applyBorder="1" applyAlignment="1">
      <alignment horizontal="center" vertical="center" textRotation="45"/>
    </xf>
    <xf numFmtId="0" fontId="0" fillId="0" borderId="34" xfId="0" applyBorder="1" applyAlignment="1">
      <alignment horizontal="center" vertical="center" textRotation="45"/>
    </xf>
    <xf numFmtId="0" fontId="0" fillId="0" borderId="27" xfId="0" applyBorder="1" applyAlignment="1">
      <alignment horizontal="center" vertical="center" textRotation="45"/>
    </xf>
    <xf numFmtId="0" fontId="0" fillId="0" borderId="35" xfId="0" applyBorder="1" applyAlignment="1">
      <alignment horizontal="center" vertical="center" textRotation="45"/>
    </xf>
    <xf numFmtId="0" fontId="0" fillId="0" borderId="31" xfId="0" applyBorder="1" applyAlignment="1">
      <alignment horizontal="center" vertical="center" textRotation="45"/>
    </xf>
  </cellXfs>
  <cellStyles count="16">
    <cellStyle name="Currency" xfId="1" builtinId="4"/>
    <cellStyle name="Normal" xfId="0" builtinId="0"/>
    <cellStyle name="Normal_CHEM" xfId="15" xr:uid="{71F3CD02-27E5-48EE-8FAA-D986D05FF776}"/>
    <cellStyle name="Normal_Sheet1" xfId="2" xr:uid="{E579321E-AED8-4EBA-8299-A6CAB33672CC}"/>
    <cellStyle name="Normal_Sheet10" xfId="11" xr:uid="{E5A806B5-6024-461C-8BEE-2E7672A3886E}"/>
    <cellStyle name="Normal_Sheet11" xfId="12" xr:uid="{7FCBFC36-F5B0-4123-9705-63D9BF87D491}"/>
    <cellStyle name="Normal_Sheet12" xfId="13" xr:uid="{35707C21-D924-4ED5-B3C3-378127D1DD1E}"/>
    <cellStyle name="Normal_Sheet13" xfId="14" xr:uid="{FBBAF729-DDC0-445B-A7B6-4D6C7C0CA66C}"/>
    <cellStyle name="Normal_Sheet2" xfId="3" xr:uid="{5E94933D-90CB-4D88-B8C0-F6A23743EDD1}"/>
    <cellStyle name="Normal_Sheet3" xfId="4" xr:uid="{6B4A4140-E419-47D8-A31F-070A74CE14CF}"/>
    <cellStyle name="Normal_Sheet4" xfId="5" xr:uid="{2E6F51B7-DCCB-4B49-A7EB-7A8916A16A84}"/>
    <cellStyle name="Normal_Sheet5" xfId="6" xr:uid="{DCCCE968-9E16-41DA-8740-118F7EBF483E}"/>
    <cellStyle name="Normal_Sheet6" xfId="7" xr:uid="{2EFE9A8B-0E5F-47BB-B989-04FE3D267483}"/>
    <cellStyle name="Normal_Sheet7" xfId="8" xr:uid="{9596C16C-BABA-467D-B376-6CED71D48484}"/>
    <cellStyle name="Normal_Sheet8" xfId="9" xr:uid="{94964E41-3070-4BB6-8743-86F79E1AF413}"/>
    <cellStyle name="Normal_Sheet9" xfId="10" xr:uid="{D83EC512-C7E8-4F2C-A5FA-7BB20ECAF6A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BA72-EB92-4EFF-B25D-B30B67ACC051}">
  <dimension ref="A1:H67"/>
  <sheetViews>
    <sheetView tabSelected="1" topLeftCell="A46" zoomScaleNormal="100" workbookViewId="0">
      <selection activeCell="F58" sqref="F58"/>
    </sheetView>
  </sheetViews>
  <sheetFormatPr defaultRowHeight="24.95" customHeight="1" x14ac:dyDescent="0.25"/>
  <cols>
    <col min="1" max="1" width="9.7109375" style="3" customWidth="1"/>
    <col min="2" max="2" width="10.85546875" style="3" customWidth="1"/>
    <col min="3" max="3" width="43.7109375" style="2" customWidth="1"/>
    <col min="4" max="4" width="11.5703125" style="2" customWidth="1"/>
    <col min="5" max="5" width="12.42578125" style="2" customWidth="1"/>
    <col min="6" max="6" width="13.28515625" style="3" customWidth="1"/>
    <col min="7" max="7" width="9.140625" style="3"/>
    <col min="8" max="8" width="14.5703125" style="3" customWidth="1"/>
    <col min="9" max="16384" width="9.140625" style="1"/>
  </cols>
  <sheetData>
    <row r="1" spans="1:8" ht="24.95" customHeight="1" thickBot="1" x14ac:dyDescent="0.35">
      <c r="B1" s="7" t="s">
        <v>86</v>
      </c>
    </row>
    <row r="2" spans="1:8" s="4" customFormat="1" ht="39.75" customHeight="1" thickBot="1" x14ac:dyDescent="0.3">
      <c r="A2" s="225" t="s">
        <v>66</v>
      </c>
      <c r="B2" s="5" t="s">
        <v>67</v>
      </c>
      <c r="C2" s="141" t="s">
        <v>68</v>
      </c>
      <c r="D2" s="5" t="s">
        <v>69</v>
      </c>
      <c r="E2" s="141" t="s">
        <v>70</v>
      </c>
      <c r="F2" s="5" t="s">
        <v>71</v>
      </c>
      <c r="G2" s="164" t="s">
        <v>72</v>
      </c>
      <c r="H2" s="6" t="s">
        <v>73</v>
      </c>
    </row>
    <row r="3" spans="1:8" ht="24.95" customHeight="1" x14ac:dyDescent="0.25">
      <c r="A3" s="226">
        <v>1</v>
      </c>
      <c r="B3" s="231">
        <v>229</v>
      </c>
      <c r="C3" s="237" t="s">
        <v>31</v>
      </c>
      <c r="D3" s="231">
        <v>401</v>
      </c>
      <c r="E3" s="243" t="s">
        <v>5</v>
      </c>
      <c r="F3" s="231">
        <v>44</v>
      </c>
      <c r="G3" s="249">
        <v>4</v>
      </c>
      <c r="H3" s="256">
        <f t="shared" ref="H3:H36" si="0">F3+G3</f>
        <v>48</v>
      </c>
    </row>
    <row r="4" spans="1:8" ht="24.95" customHeight="1" x14ac:dyDescent="0.25">
      <c r="A4" s="227">
        <v>1</v>
      </c>
      <c r="B4" s="232">
        <v>244</v>
      </c>
      <c r="C4" s="238" t="s">
        <v>45</v>
      </c>
      <c r="D4" s="232">
        <v>401</v>
      </c>
      <c r="E4" s="244" t="s">
        <v>5</v>
      </c>
      <c r="F4" s="232">
        <v>62</v>
      </c>
      <c r="G4" s="250">
        <v>4</v>
      </c>
      <c r="H4" s="257">
        <f t="shared" si="0"/>
        <v>66</v>
      </c>
    </row>
    <row r="5" spans="1:8" ht="24.95" customHeight="1" thickBot="1" x14ac:dyDescent="0.3">
      <c r="A5" s="228">
        <v>1</v>
      </c>
      <c r="B5" s="233">
        <v>251</v>
      </c>
      <c r="C5" s="239" t="s">
        <v>52</v>
      </c>
      <c r="D5" s="233">
        <v>401</v>
      </c>
      <c r="E5" s="245" t="s">
        <v>5</v>
      </c>
      <c r="F5" s="233">
        <v>15</v>
      </c>
      <c r="G5" s="251">
        <v>3</v>
      </c>
      <c r="H5" s="258">
        <f t="shared" si="0"/>
        <v>18</v>
      </c>
    </row>
    <row r="6" spans="1:8" ht="24.95" customHeight="1" thickBot="1" x14ac:dyDescent="0.3">
      <c r="A6" s="229">
        <v>2</v>
      </c>
      <c r="B6" s="234">
        <v>216</v>
      </c>
      <c r="C6" s="240" t="s">
        <v>20</v>
      </c>
      <c r="D6" s="234">
        <v>401</v>
      </c>
      <c r="E6" s="246" t="s">
        <v>5</v>
      </c>
      <c r="F6" s="234">
        <v>53</v>
      </c>
      <c r="G6" s="252">
        <v>4</v>
      </c>
      <c r="H6" s="259">
        <f t="shared" si="0"/>
        <v>57</v>
      </c>
    </row>
    <row r="7" spans="1:8" ht="24.95" customHeight="1" x14ac:dyDescent="0.25">
      <c r="A7" s="226">
        <v>3</v>
      </c>
      <c r="B7" s="231">
        <v>201</v>
      </c>
      <c r="C7" s="237" t="s">
        <v>4</v>
      </c>
      <c r="D7" s="231">
        <v>401</v>
      </c>
      <c r="E7" s="243" t="s">
        <v>5</v>
      </c>
      <c r="F7" s="231">
        <v>87</v>
      </c>
      <c r="G7" s="249">
        <v>4</v>
      </c>
      <c r="H7" s="256">
        <f t="shared" si="0"/>
        <v>91</v>
      </c>
    </row>
    <row r="8" spans="1:8" ht="24.95" customHeight="1" x14ac:dyDescent="0.25">
      <c r="A8" s="227">
        <v>3</v>
      </c>
      <c r="B8" s="232">
        <v>204</v>
      </c>
      <c r="C8" s="238" t="s">
        <v>8</v>
      </c>
      <c r="D8" s="232">
        <v>401</v>
      </c>
      <c r="E8" s="244" t="s">
        <v>5</v>
      </c>
      <c r="F8" s="232">
        <v>149</v>
      </c>
      <c r="G8" s="250">
        <v>5</v>
      </c>
      <c r="H8" s="257">
        <f t="shared" si="0"/>
        <v>154</v>
      </c>
    </row>
    <row r="9" spans="1:8" ht="24.95" customHeight="1" x14ac:dyDescent="0.25">
      <c r="A9" s="227">
        <v>3</v>
      </c>
      <c r="B9" s="232">
        <v>205</v>
      </c>
      <c r="C9" s="238" t="s">
        <v>9</v>
      </c>
      <c r="D9" s="232">
        <v>401</v>
      </c>
      <c r="E9" s="244" t="s">
        <v>5</v>
      </c>
      <c r="F9" s="232">
        <v>142</v>
      </c>
      <c r="G9" s="250">
        <v>5</v>
      </c>
      <c r="H9" s="257">
        <f t="shared" si="0"/>
        <v>147</v>
      </c>
    </row>
    <row r="10" spans="1:8" ht="24.95" customHeight="1" x14ac:dyDescent="0.25">
      <c r="A10" s="227">
        <v>3</v>
      </c>
      <c r="B10" s="232">
        <v>220</v>
      </c>
      <c r="C10" s="238" t="s">
        <v>87</v>
      </c>
      <c r="D10" s="232">
        <v>401</v>
      </c>
      <c r="E10" s="244" t="s">
        <v>5</v>
      </c>
      <c r="F10" s="232">
        <v>33</v>
      </c>
      <c r="G10" s="250">
        <v>3</v>
      </c>
      <c r="H10" s="257">
        <f t="shared" si="0"/>
        <v>36</v>
      </c>
    </row>
    <row r="11" spans="1:8" ht="24.95" customHeight="1" x14ac:dyDescent="0.25">
      <c r="A11" s="227">
        <v>3</v>
      </c>
      <c r="B11" s="232">
        <v>222</v>
      </c>
      <c r="C11" s="238" t="s">
        <v>25</v>
      </c>
      <c r="D11" s="232">
        <v>401</v>
      </c>
      <c r="E11" s="244" t="s">
        <v>5</v>
      </c>
      <c r="F11" s="232">
        <v>46</v>
      </c>
      <c r="G11" s="250">
        <v>4</v>
      </c>
      <c r="H11" s="257">
        <f t="shared" si="0"/>
        <v>50</v>
      </c>
    </row>
    <row r="12" spans="1:8" ht="24.95" customHeight="1" x14ac:dyDescent="0.25">
      <c r="A12" s="227">
        <v>3</v>
      </c>
      <c r="B12" s="232">
        <v>230</v>
      </c>
      <c r="C12" s="238" t="s">
        <v>32</v>
      </c>
      <c r="D12" s="232">
        <v>401</v>
      </c>
      <c r="E12" s="244" t="s">
        <v>5</v>
      </c>
      <c r="F12" s="232">
        <v>51</v>
      </c>
      <c r="G12" s="250">
        <v>4</v>
      </c>
      <c r="H12" s="257">
        <f t="shared" si="0"/>
        <v>55</v>
      </c>
    </row>
    <row r="13" spans="1:8" ht="24.95" customHeight="1" x14ac:dyDescent="0.25">
      <c r="A13" s="227">
        <v>3</v>
      </c>
      <c r="B13" s="232">
        <v>237</v>
      </c>
      <c r="C13" s="238" t="s">
        <v>39</v>
      </c>
      <c r="D13" s="232">
        <v>401</v>
      </c>
      <c r="E13" s="244" t="s">
        <v>5</v>
      </c>
      <c r="F13" s="232">
        <v>95</v>
      </c>
      <c r="G13" s="250">
        <v>4</v>
      </c>
      <c r="H13" s="257">
        <f t="shared" si="0"/>
        <v>99</v>
      </c>
    </row>
    <row r="14" spans="1:8" ht="24.95" customHeight="1" x14ac:dyDescent="0.25">
      <c r="A14" s="227">
        <v>3</v>
      </c>
      <c r="B14" s="232">
        <v>241</v>
      </c>
      <c r="C14" s="238" t="s">
        <v>43</v>
      </c>
      <c r="D14" s="232">
        <v>401</v>
      </c>
      <c r="E14" s="244" t="s">
        <v>5</v>
      </c>
      <c r="F14" s="232">
        <v>83</v>
      </c>
      <c r="G14" s="250">
        <v>4</v>
      </c>
      <c r="H14" s="257">
        <f t="shared" si="0"/>
        <v>87</v>
      </c>
    </row>
    <row r="15" spans="1:8" ht="24.95" customHeight="1" x14ac:dyDescent="0.25">
      <c r="A15" s="227">
        <v>3</v>
      </c>
      <c r="B15" s="232">
        <v>247</v>
      </c>
      <c r="C15" s="238" t="s">
        <v>48</v>
      </c>
      <c r="D15" s="232">
        <v>401</v>
      </c>
      <c r="E15" s="244" t="s">
        <v>5</v>
      </c>
      <c r="F15" s="232">
        <v>86</v>
      </c>
      <c r="G15" s="250">
        <v>4</v>
      </c>
      <c r="H15" s="257">
        <f t="shared" si="0"/>
        <v>90</v>
      </c>
    </row>
    <row r="16" spans="1:8" ht="24.95" customHeight="1" x14ac:dyDescent="0.25">
      <c r="A16" s="227">
        <v>3</v>
      </c>
      <c r="B16" s="232">
        <v>249</v>
      </c>
      <c r="C16" s="238" t="s">
        <v>50</v>
      </c>
      <c r="D16" s="232">
        <v>401</v>
      </c>
      <c r="E16" s="244" t="s">
        <v>5</v>
      </c>
      <c r="F16" s="232">
        <v>52</v>
      </c>
      <c r="G16" s="250">
        <v>4</v>
      </c>
      <c r="H16" s="257">
        <f t="shared" si="0"/>
        <v>56</v>
      </c>
    </row>
    <row r="17" spans="1:8" ht="24.95" customHeight="1" x14ac:dyDescent="0.25">
      <c r="A17" s="227">
        <v>3</v>
      </c>
      <c r="B17" s="232">
        <v>254</v>
      </c>
      <c r="C17" s="238" t="s">
        <v>55</v>
      </c>
      <c r="D17" s="232">
        <v>401</v>
      </c>
      <c r="E17" s="244" t="s">
        <v>5</v>
      </c>
      <c r="F17" s="232">
        <v>17</v>
      </c>
      <c r="G17" s="250">
        <v>3</v>
      </c>
      <c r="H17" s="257">
        <f t="shared" si="0"/>
        <v>20</v>
      </c>
    </row>
    <row r="18" spans="1:8" ht="24.95" customHeight="1" thickBot="1" x14ac:dyDescent="0.3">
      <c r="A18" s="272">
        <v>3</v>
      </c>
      <c r="B18" s="235">
        <v>261</v>
      </c>
      <c r="C18" s="241" t="s">
        <v>62</v>
      </c>
      <c r="D18" s="235">
        <v>401</v>
      </c>
      <c r="E18" s="247" t="s">
        <v>5</v>
      </c>
      <c r="F18" s="235">
        <v>18</v>
      </c>
      <c r="G18" s="267">
        <v>3</v>
      </c>
      <c r="H18" s="268">
        <f t="shared" si="0"/>
        <v>21</v>
      </c>
    </row>
    <row r="19" spans="1:8" ht="24.95" customHeight="1" x14ac:dyDescent="0.25">
      <c r="A19" s="226">
        <v>4</v>
      </c>
      <c r="B19" s="231">
        <v>202</v>
      </c>
      <c r="C19" s="237" t="s">
        <v>6</v>
      </c>
      <c r="D19" s="231">
        <v>401</v>
      </c>
      <c r="E19" s="243" t="s">
        <v>5</v>
      </c>
      <c r="F19" s="231">
        <v>219</v>
      </c>
      <c r="G19" s="249">
        <v>5</v>
      </c>
      <c r="H19" s="256">
        <f t="shared" si="0"/>
        <v>224</v>
      </c>
    </row>
    <row r="20" spans="1:8" ht="24.95" customHeight="1" x14ac:dyDescent="0.25">
      <c r="A20" s="227">
        <v>4</v>
      </c>
      <c r="B20" s="232">
        <v>208</v>
      </c>
      <c r="C20" s="238" t="s">
        <v>12</v>
      </c>
      <c r="D20" s="232">
        <v>401</v>
      </c>
      <c r="E20" s="244" t="s">
        <v>5</v>
      </c>
      <c r="F20" s="232">
        <v>779</v>
      </c>
      <c r="G20" s="250">
        <v>5</v>
      </c>
      <c r="H20" s="257">
        <f t="shared" si="0"/>
        <v>784</v>
      </c>
    </row>
    <row r="21" spans="1:8" ht="36" customHeight="1" x14ac:dyDescent="0.25">
      <c r="A21" s="227">
        <v>4</v>
      </c>
      <c r="B21" s="232">
        <v>212</v>
      </c>
      <c r="C21" s="238" t="s">
        <v>16</v>
      </c>
      <c r="D21" s="232">
        <v>401</v>
      </c>
      <c r="E21" s="244" t="s">
        <v>5</v>
      </c>
      <c r="F21" s="232">
        <v>239</v>
      </c>
      <c r="G21" s="250">
        <v>5</v>
      </c>
      <c r="H21" s="257">
        <f t="shared" si="0"/>
        <v>244</v>
      </c>
    </row>
    <row r="22" spans="1:8" ht="24.95" customHeight="1" x14ac:dyDescent="0.25">
      <c r="A22" s="227">
        <v>4</v>
      </c>
      <c r="B22" s="232">
        <v>215</v>
      </c>
      <c r="C22" s="238" t="s">
        <v>19</v>
      </c>
      <c r="D22" s="232">
        <v>401</v>
      </c>
      <c r="E22" s="244" t="s">
        <v>5</v>
      </c>
      <c r="F22" s="232">
        <v>173</v>
      </c>
      <c r="G22" s="250">
        <v>5</v>
      </c>
      <c r="H22" s="257">
        <f t="shared" si="0"/>
        <v>178</v>
      </c>
    </row>
    <row r="23" spans="1:8" ht="24.95" customHeight="1" x14ac:dyDescent="0.25">
      <c r="A23" s="227">
        <v>4</v>
      </c>
      <c r="B23" s="232">
        <v>218</v>
      </c>
      <c r="C23" s="238" t="s">
        <v>22</v>
      </c>
      <c r="D23" s="232">
        <v>401</v>
      </c>
      <c r="E23" s="244" t="s">
        <v>5</v>
      </c>
      <c r="F23" s="232">
        <v>137</v>
      </c>
      <c r="G23" s="250">
        <v>5</v>
      </c>
      <c r="H23" s="257">
        <f t="shared" si="0"/>
        <v>142</v>
      </c>
    </row>
    <row r="24" spans="1:8" ht="24.95" customHeight="1" x14ac:dyDescent="0.25">
      <c r="A24" s="227">
        <v>4</v>
      </c>
      <c r="B24" s="232">
        <v>221</v>
      </c>
      <c r="C24" s="238" t="s">
        <v>24</v>
      </c>
      <c r="D24" s="232">
        <v>401</v>
      </c>
      <c r="E24" s="244" t="s">
        <v>5</v>
      </c>
      <c r="F24" s="232">
        <v>160</v>
      </c>
      <c r="G24" s="250">
        <v>5</v>
      </c>
      <c r="H24" s="257">
        <f t="shared" si="0"/>
        <v>165</v>
      </c>
    </row>
    <row r="25" spans="1:8" ht="24.95" customHeight="1" x14ac:dyDescent="0.25">
      <c r="A25" s="227">
        <v>4</v>
      </c>
      <c r="B25" s="232">
        <v>226</v>
      </c>
      <c r="C25" s="238" t="s">
        <v>28</v>
      </c>
      <c r="D25" s="232">
        <v>401</v>
      </c>
      <c r="E25" s="244" t="s">
        <v>5</v>
      </c>
      <c r="F25" s="232">
        <v>53</v>
      </c>
      <c r="G25" s="250">
        <v>4</v>
      </c>
      <c r="H25" s="257">
        <f t="shared" si="0"/>
        <v>57</v>
      </c>
    </row>
    <row r="26" spans="1:8" ht="24.95" customHeight="1" x14ac:dyDescent="0.25">
      <c r="A26" s="227">
        <v>4</v>
      </c>
      <c r="B26" s="232">
        <v>232</v>
      </c>
      <c r="C26" s="238" t="s">
        <v>34</v>
      </c>
      <c r="D26" s="232">
        <v>401</v>
      </c>
      <c r="E26" s="244" t="s">
        <v>5</v>
      </c>
      <c r="F26" s="232">
        <v>241</v>
      </c>
      <c r="G26" s="250">
        <v>5</v>
      </c>
      <c r="H26" s="257">
        <f t="shared" si="0"/>
        <v>246</v>
      </c>
    </row>
    <row r="27" spans="1:8" ht="24.95" customHeight="1" x14ac:dyDescent="0.25">
      <c r="A27" s="227">
        <v>4</v>
      </c>
      <c r="B27" s="232">
        <v>233</v>
      </c>
      <c r="C27" s="238" t="s">
        <v>35</v>
      </c>
      <c r="D27" s="232">
        <v>401</v>
      </c>
      <c r="E27" s="244" t="s">
        <v>5</v>
      </c>
      <c r="F27" s="232">
        <v>157</v>
      </c>
      <c r="G27" s="250">
        <v>5</v>
      </c>
      <c r="H27" s="257">
        <f t="shared" si="0"/>
        <v>162</v>
      </c>
    </row>
    <row r="28" spans="1:8" ht="24.95" customHeight="1" x14ac:dyDescent="0.25">
      <c r="A28" s="227">
        <v>4</v>
      </c>
      <c r="B28" s="232">
        <v>239</v>
      </c>
      <c r="C28" s="238" t="s">
        <v>41</v>
      </c>
      <c r="D28" s="232">
        <v>401</v>
      </c>
      <c r="E28" s="244" t="s">
        <v>5</v>
      </c>
      <c r="F28" s="232">
        <v>153</v>
      </c>
      <c r="G28" s="250">
        <v>5</v>
      </c>
      <c r="H28" s="257">
        <f t="shared" si="0"/>
        <v>158</v>
      </c>
    </row>
    <row r="29" spans="1:8" ht="24.95" customHeight="1" x14ac:dyDescent="0.25">
      <c r="A29" s="227">
        <v>4</v>
      </c>
      <c r="B29" s="232">
        <v>240</v>
      </c>
      <c r="C29" s="238" t="s">
        <v>42</v>
      </c>
      <c r="D29" s="232">
        <v>401</v>
      </c>
      <c r="E29" s="244" t="s">
        <v>5</v>
      </c>
      <c r="F29" s="232">
        <v>155</v>
      </c>
      <c r="G29" s="250">
        <v>5</v>
      </c>
      <c r="H29" s="257">
        <f t="shared" si="0"/>
        <v>160</v>
      </c>
    </row>
    <row r="30" spans="1:8" ht="24.95" customHeight="1" x14ac:dyDescent="0.25">
      <c r="A30" s="227"/>
      <c r="B30" s="232">
        <v>242</v>
      </c>
      <c r="C30" s="238" t="s">
        <v>88</v>
      </c>
      <c r="D30" s="232">
        <v>401</v>
      </c>
      <c r="E30" s="244" t="s">
        <v>5</v>
      </c>
      <c r="F30" s="232">
        <v>10</v>
      </c>
      <c r="G30" s="250">
        <v>2</v>
      </c>
      <c r="H30" s="257">
        <f t="shared" si="0"/>
        <v>12</v>
      </c>
    </row>
    <row r="31" spans="1:8" ht="24.95" customHeight="1" x14ac:dyDescent="0.25">
      <c r="A31" s="227">
        <v>4</v>
      </c>
      <c r="B31" s="232">
        <v>245</v>
      </c>
      <c r="C31" s="238" t="s">
        <v>46</v>
      </c>
      <c r="D31" s="232">
        <v>401</v>
      </c>
      <c r="E31" s="244" t="s">
        <v>5</v>
      </c>
      <c r="F31" s="232">
        <v>89</v>
      </c>
      <c r="G31" s="250">
        <v>4</v>
      </c>
      <c r="H31" s="257">
        <f t="shared" si="0"/>
        <v>93</v>
      </c>
    </row>
    <row r="32" spans="1:8" ht="24.95" customHeight="1" x14ac:dyDescent="0.25">
      <c r="A32" s="227">
        <v>4</v>
      </c>
      <c r="B32" s="232">
        <v>246</v>
      </c>
      <c r="C32" s="238" t="s">
        <v>47</v>
      </c>
      <c r="D32" s="232">
        <v>401</v>
      </c>
      <c r="E32" s="244" t="s">
        <v>5</v>
      </c>
      <c r="F32" s="232">
        <v>341</v>
      </c>
      <c r="G32" s="250">
        <v>5</v>
      </c>
      <c r="H32" s="257">
        <f t="shared" si="0"/>
        <v>346</v>
      </c>
    </row>
    <row r="33" spans="1:8" ht="24.95" customHeight="1" x14ac:dyDescent="0.25">
      <c r="A33" s="227">
        <v>4</v>
      </c>
      <c r="B33" s="232">
        <v>256</v>
      </c>
      <c r="C33" s="238" t="s">
        <v>57</v>
      </c>
      <c r="D33" s="232">
        <v>401</v>
      </c>
      <c r="E33" s="244" t="s">
        <v>5</v>
      </c>
      <c r="F33" s="232">
        <v>47</v>
      </c>
      <c r="G33" s="250">
        <v>4</v>
      </c>
      <c r="H33" s="257">
        <f t="shared" si="0"/>
        <v>51</v>
      </c>
    </row>
    <row r="34" spans="1:8" s="276" customFormat="1" ht="24.95" customHeight="1" thickBot="1" x14ac:dyDescent="0.3">
      <c r="A34" s="273">
        <v>4</v>
      </c>
      <c r="B34" s="233">
        <v>258</v>
      </c>
      <c r="C34" s="239" t="s">
        <v>59</v>
      </c>
      <c r="D34" s="233">
        <v>401</v>
      </c>
      <c r="E34" s="245" t="s">
        <v>5</v>
      </c>
      <c r="F34" s="233">
        <v>47</v>
      </c>
      <c r="G34" s="274">
        <v>4</v>
      </c>
      <c r="H34" s="275">
        <f t="shared" si="0"/>
        <v>51</v>
      </c>
    </row>
    <row r="35" spans="1:8" ht="24.95" customHeight="1" x14ac:dyDescent="0.25">
      <c r="A35" s="226">
        <v>5</v>
      </c>
      <c r="B35" s="231">
        <v>203</v>
      </c>
      <c r="C35" s="237" t="s">
        <v>7</v>
      </c>
      <c r="D35" s="231">
        <v>401</v>
      </c>
      <c r="E35" s="243" t="s">
        <v>5</v>
      </c>
      <c r="F35" s="231">
        <v>134</v>
      </c>
      <c r="G35" s="249">
        <v>5</v>
      </c>
      <c r="H35" s="256">
        <f t="shared" si="0"/>
        <v>139</v>
      </c>
    </row>
    <row r="36" spans="1:8" ht="24.95" customHeight="1" x14ac:dyDescent="0.25">
      <c r="A36" s="227">
        <v>5</v>
      </c>
      <c r="B36" s="232">
        <v>213</v>
      </c>
      <c r="C36" s="238" t="s">
        <v>17</v>
      </c>
      <c r="D36" s="232">
        <v>401</v>
      </c>
      <c r="E36" s="244" t="s">
        <v>5</v>
      </c>
      <c r="F36" s="232">
        <v>88</v>
      </c>
      <c r="G36" s="250">
        <v>4</v>
      </c>
      <c r="H36" s="257">
        <f t="shared" si="0"/>
        <v>92</v>
      </c>
    </row>
    <row r="37" spans="1:8" ht="24.95" customHeight="1" x14ac:dyDescent="0.25">
      <c r="A37" s="227">
        <v>5</v>
      </c>
      <c r="B37" s="232">
        <v>223</v>
      </c>
      <c r="C37" s="238" t="s">
        <v>26</v>
      </c>
      <c r="D37" s="232">
        <v>401</v>
      </c>
      <c r="E37" s="244" t="s">
        <v>5</v>
      </c>
      <c r="F37" s="232">
        <v>38</v>
      </c>
      <c r="G37" s="250">
        <v>3</v>
      </c>
      <c r="H37" s="257">
        <f t="shared" ref="H37:H66" si="1">F37+G37</f>
        <v>41</v>
      </c>
    </row>
    <row r="38" spans="1:8" ht="24.95" customHeight="1" x14ac:dyDescent="0.25">
      <c r="A38" s="227">
        <v>5</v>
      </c>
      <c r="B38" s="232">
        <v>243</v>
      </c>
      <c r="C38" s="238" t="s">
        <v>44</v>
      </c>
      <c r="D38" s="232">
        <v>401</v>
      </c>
      <c r="E38" s="244" t="s">
        <v>5</v>
      </c>
      <c r="F38" s="232">
        <v>57</v>
      </c>
      <c r="G38" s="250">
        <v>3</v>
      </c>
      <c r="H38" s="257">
        <f t="shared" si="1"/>
        <v>60</v>
      </c>
    </row>
    <row r="39" spans="1:8" s="276" customFormat="1" ht="24.95" customHeight="1" thickBot="1" x14ac:dyDescent="0.3">
      <c r="A39" s="272">
        <v>5</v>
      </c>
      <c r="B39" s="235">
        <v>264</v>
      </c>
      <c r="C39" s="241" t="s">
        <v>65</v>
      </c>
      <c r="D39" s="235">
        <v>401</v>
      </c>
      <c r="E39" s="247" t="s">
        <v>5</v>
      </c>
      <c r="F39" s="235">
        <v>70</v>
      </c>
      <c r="G39" s="267">
        <v>4</v>
      </c>
      <c r="H39" s="268">
        <f t="shared" si="1"/>
        <v>74</v>
      </c>
    </row>
    <row r="40" spans="1:8" ht="24.95" customHeight="1" x14ac:dyDescent="0.25">
      <c r="A40" s="226">
        <v>6</v>
      </c>
      <c r="B40" s="231">
        <v>207</v>
      </c>
      <c r="C40" s="237" t="s">
        <v>11</v>
      </c>
      <c r="D40" s="231">
        <v>401</v>
      </c>
      <c r="E40" s="243" t="s">
        <v>5</v>
      </c>
      <c r="F40" s="231">
        <v>118</v>
      </c>
      <c r="G40" s="249">
        <v>5</v>
      </c>
      <c r="H40" s="256">
        <f t="shared" si="1"/>
        <v>123</v>
      </c>
    </row>
    <row r="41" spans="1:8" ht="24.95" customHeight="1" x14ac:dyDescent="0.25">
      <c r="A41" s="227">
        <v>6</v>
      </c>
      <c r="B41" s="232">
        <v>224</v>
      </c>
      <c r="C41" s="238" t="s">
        <v>27</v>
      </c>
      <c r="D41" s="232">
        <v>401</v>
      </c>
      <c r="E41" s="244" t="s">
        <v>5</v>
      </c>
      <c r="F41" s="232">
        <v>33</v>
      </c>
      <c r="G41" s="250">
        <v>3</v>
      </c>
      <c r="H41" s="257">
        <f t="shared" si="1"/>
        <v>36</v>
      </c>
    </row>
    <row r="42" spans="1:8" ht="24.95" customHeight="1" x14ac:dyDescent="0.25">
      <c r="A42" s="227">
        <v>6</v>
      </c>
      <c r="B42" s="232">
        <v>227</v>
      </c>
      <c r="C42" s="238" t="s">
        <v>29</v>
      </c>
      <c r="D42" s="232">
        <v>401</v>
      </c>
      <c r="E42" s="244" t="s">
        <v>5</v>
      </c>
      <c r="F42" s="232">
        <v>186</v>
      </c>
      <c r="G42" s="250">
        <v>5</v>
      </c>
      <c r="H42" s="257">
        <f t="shared" si="1"/>
        <v>191</v>
      </c>
    </row>
    <row r="43" spans="1:8" ht="24.95" customHeight="1" x14ac:dyDescent="0.25">
      <c r="A43" s="227">
        <v>6</v>
      </c>
      <c r="B43" s="232">
        <v>228</v>
      </c>
      <c r="C43" s="238" t="s">
        <v>30</v>
      </c>
      <c r="D43" s="232">
        <v>401</v>
      </c>
      <c r="E43" s="244" t="s">
        <v>5</v>
      </c>
      <c r="F43" s="232">
        <v>38</v>
      </c>
      <c r="G43" s="250">
        <v>3</v>
      </c>
      <c r="H43" s="257">
        <f t="shared" si="1"/>
        <v>41</v>
      </c>
    </row>
    <row r="44" spans="1:8" ht="24.95" customHeight="1" x14ac:dyDescent="0.25">
      <c r="A44" s="227">
        <v>6</v>
      </c>
      <c r="B44" s="232">
        <v>231</v>
      </c>
      <c r="C44" s="238" t="s">
        <v>33</v>
      </c>
      <c r="D44" s="232">
        <v>401</v>
      </c>
      <c r="E44" s="244" t="s">
        <v>5</v>
      </c>
      <c r="F44" s="232">
        <v>76</v>
      </c>
      <c r="G44" s="250">
        <v>4</v>
      </c>
      <c r="H44" s="257">
        <f t="shared" si="1"/>
        <v>80</v>
      </c>
    </row>
    <row r="45" spans="1:8" ht="24.95" customHeight="1" x14ac:dyDescent="0.25">
      <c r="A45" s="227">
        <v>6</v>
      </c>
      <c r="B45" s="232">
        <v>235</v>
      </c>
      <c r="C45" s="238" t="s">
        <v>37</v>
      </c>
      <c r="D45" s="232">
        <v>401</v>
      </c>
      <c r="E45" s="244" t="s">
        <v>5</v>
      </c>
      <c r="F45" s="232">
        <v>99</v>
      </c>
      <c r="G45" s="250">
        <v>4</v>
      </c>
      <c r="H45" s="257">
        <f t="shared" si="1"/>
        <v>103</v>
      </c>
    </row>
    <row r="46" spans="1:8" ht="24.95" customHeight="1" x14ac:dyDescent="0.25">
      <c r="A46" s="227">
        <v>6</v>
      </c>
      <c r="B46" s="232">
        <v>238</v>
      </c>
      <c r="C46" s="238" t="s">
        <v>40</v>
      </c>
      <c r="D46" s="232">
        <v>401</v>
      </c>
      <c r="E46" s="244" t="s">
        <v>5</v>
      </c>
      <c r="F46" s="232">
        <v>53</v>
      </c>
      <c r="G46" s="250">
        <v>4</v>
      </c>
      <c r="H46" s="257">
        <f t="shared" si="1"/>
        <v>57</v>
      </c>
    </row>
    <row r="47" spans="1:8" ht="24.95" customHeight="1" x14ac:dyDescent="0.25">
      <c r="A47" s="227">
        <v>6</v>
      </c>
      <c r="B47" s="232">
        <v>248</v>
      </c>
      <c r="C47" s="238" t="s">
        <v>49</v>
      </c>
      <c r="D47" s="232">
        <v>401</v>
      </c>
      <c r="E47" s="244" t="s">
        <v>5</v>
      </c>
      <c r="F47" s="232">
        <v>44</v>
      </c>
      <c r="G47" s="250">
        <v>4</v>
      </c>
      <c r="H47" s="257">
        <f t="shared" si="1"/>
        <v>48</v>
      </c>
    </row>
    <row r="48" spans="1:8" ht="24.95" customHeight="1" x14ac:dyDescent="0.25">
      <c r="A48" s="227">
        <v>6</v>
      </c>
      <c r="B48" s="232">
        <v>250</v>
      </c>
      <c r="C48" s="238" t="s">
        <v>51</v>
      </c>
      <c r="D48" s="232">
        <v>401</v>
      </c>
      <c r="E48" s="244" t="s">
        <v>5</v>
      </c>
      <c r="F48" s="232">
        <v>17</v>
      </c>
      <c r="G48" s="250">
        <v>3</v>
      </c>
      <c r="H48" s="257">
        <f t="shared" si="1"/>
        <v>20</v>
      </c>
    </row>
    <row r="49" spans="1:8" ht="24.95" customHeight="1" x14ac:dyDescent="0.25">
      <c r="A49" s="227">
        <v>6</v>
      </c>
      <c r="B49" s="232">
        <v>252</v>
      </c>
      <c r="C49" s="238" t="s">
        <v>53</v>
      </c>
      <c r="D49" s="232">
        <v>401</v>
      </c>
      <c r="E49" s="244" t="s">
        <v>5</v>
      </c>
      <c r="F49" s="232">
        <v>35</v>
      </c>
      <c r="G49" s="250">
        <v>3</v>
      </c>
      <c r="H49" s="257">
        <f t="shared" si="1"/>
        <v>38</v>
      </c>
    </row>
    <row r="50" spans="1:8" ht="24.95" customHeight="1" x14ac:dyDescent="0.25">
      <c r="A50" s="227">
        <v>6</v>
      </c>
      <c r="B50" s="232">
        <v>253</v>
      </c>
      <c r="C50" s="238" t="s">
        <v>54</v>
      </c>
      <c r="D50" s="232">
        <v>401</v>
      </c>
      <c r="E50" s="244" t="s">
        <v>5</v>
      </c>
      <c r="F50" s="232">
        <v>19</v>
      </c>
      <c r="G50" s="250">
        <v>3</v>
      </c>
      <c r="H50" s="257">
        <f t="shared" si="1"/>
        <v>22</v>
      </c>
    </row>
    <row r="51" spans="1:8" ht="24.95" customHeight="1" x14ac:dyDescent="0.25">
      <c r="A51" s="227">
        <v>6</v>
      </c>
      <c r="B51" s="232">
        <v>259</v>
      </c>
      <c r="C51" s="238" t="s">
        <v>60</v>
      </c>
      <c r="D51" s="232">
        <v>401</v>
      </c>
      <c r="E51" s="244" t="s">
        <v>5</v>
      </c>
      <c r="F51" s="232">
        <v>22</v>
      </c>
      <c r="G51" s="250">
        <v>3</v>
      </c>
      <c r="H51" s="257">
        <f t="shared" si="1"/>
        <v>25</v>
      </c>
    </row>
    <row r="52" spans="1:8" ht="24.95" customHeight="1" thickBot="1" x14ac:dyDescent="0.3">
      <c r="A52" s="228">
        <v>6</v>
      </c>
      <c r="B52" s="233">
        <v>260</v>
      </c>
      <c r="C52" s="239" t="s">
        <v>61</v>
      </c>
      <c r="D52" s="233">
        <v>401</v>
      </c>
      <c r="E52" s="245" t="s">
        <v>5</v>
      </c>
      <c r="F52" s="233">
        <v>16</v>
      </c>
      <c r="G52" s="251">
        <v>3</v>
      </c>
      <c r="H52" s="258">
        <f t="shared" si="1"/>
        <v>19</v>
      </c>
    </row>
    <row r="53" spans="1:8" ht="24.95" customHeight="1" thickBot="1" x14ac:dyDescent="0.3">
      <c r="A53" s="230">
        <v>7</v>
      </c>
      <c r="B53" s="236">
        <v>217</v>
      </c>
      <c r="C53" s="242" t="s">
        <v>21</v>
      </c>
      <c r="D53" s="236">
        <v>401</v>
      </c>
      <c r="E53" s="248" t="s">
        <v>5</v>
      </c>
      <c r="F53" s="236">
        <v>77</v>
      </c>
      <c r="G53" s="253">
        <v>4</v>
      </c>
      <c r="H53" s="260">
        <f t="shared" si="1"/>
        <v>81</v>
      </c>
    </row>
    <row r="54" spans="1:8" ht="24.95" customHeight="1" x14ac:dyDescent="0.25">
      <c r="A54" s="226">
        <v>8</v>
      </c>
      <c r="B54" s="231">
        <v>206</v>
      </c>
      <c r="C54" s="237" t="s">
        <v>10</v>
      </c>
      <c r="D54" s="231">
        <v>401</v>
      </c>
      <c r="E54" s="243" t="s">
        <v>5</v>
      </c>
      <c r="F54" s="231">
        <v>93</v>
      </c>
      <c r="G54" s="249">
        <v>4</v>
      </c>
      <c r="H54" s="256">
        <f t="shared" si="1"/>
        <v>97</v>
      </c>
    </row>
    <row r="55" spans="1:8" ht="24.95" customHeight="1" x14ac:dyDescent="0.25">
      <c r="A55" s="227">
        <v>8</v>
      </c>
      <c r="B55" s="232">
        <v>209</v>
      </c>
      <c r="C55" s="238" t="s">
        <v>13</v>
      </c>
      <c r="D55" s="232">
        <v>401</v>
      </c>
      <c r="E55" s="244" t="s">
        <v>5</v>
      </c>
      <c r="F55" s="232">
        <v>54</v>
      </c>
      <c r="G55" s="250">
        <v>4</v>
      </c>
      <c r="H55" s="257">
        <f t="shared" si="1"/>
        <v>58</v>
      </c>
    </row>
    <row r="56" spans="1:8" ht="24.95" customHeight="1" x14ac:dyDescent="0.25">
      <c r="A56" s="227">
        <v>8</v>
      </c>
      <c r="B56" s="232">
        <v>211</v>
      </c>
      <c r="C56" s="238" t="s">
        <v>15</v>
      </c>
      <c r="D56" s="232">
        <v>401</v>
      </c>
      <c r="E56" s="244" t="s">
        <v>5</v>
      </c>
      <c r="F56" s="232">
        <v>63</v>
      </c>
      <c r="G56" s="250">
        <v>4</v>
      </c>
      <c r="H56" s="257">
        <f t="shared" si="1"/>
        <v>67</v>
      </c>
    </row>
    <row r="57" spans="1:8" ht="24.95" customHeight="1" x14ac:dyDescent="0.25">
      <c r="A57" s="227">
        <v>8</v>
      </c>
      <c r="B57" s="232">
        <v>214</v>
      </c>
      <c r="C57" s="238" t="s">
        <v>18</v>
      </c>
      <c r="D57" s="232">
        <v>401</v>
      </c>
      <c r="E57" s="244" t="s">
        <v>5</v>
      </c>
      <c r="F57" s="232">
        <v>137</v>
      </c>
      <c r="G57" s="250">
        <v>5</v>
      </c>
      <c r="H57" s="257">
        <f t="shared" si="1"/>
        <v>142</v>
      </c>
    </row>
    <row r="58" spans="1:8" ht="24.95" customHeight="1" x14ac:dyDescent="0.25">
      <c r="A58" s="227">
        <v>8</v>
      </c>
      <c r="B58" s="232">
        <v>219</v>
      </c>
      <c r="C58" s="238" t="s">
        <v>23</v>
      </c>
      <c r="D58" s="232">
        <v>401</v>
      </c>
      <c r="E58" s="244" t="s">
        <v>5</v>
      </c>
      <c r="F58" s="232">
        <v>84</v>
      </c>
      <c r="G58" s="250">
        <v>4</v>
      </c>
      <c r="H58" s="257">
        <f t="shared" si="1"/>
        <v>88</v>
      </c>
    </row>
    <row r="59" spans="1:8" ht="24.95" customHeight="1" x14ac:dyDescent="0.25">
      <c r="A59" s="227">
        <v>8</v>
      </c>
      <c r="B59" s="232">
        <v>234</v>
      </c>
      <c r="C59" s="238" t="s">
        <v>36</v>
      </c>
      <c r="D59" s="232">
        <v>401</v>
      </c>
      <c r="E59" s="244" t="s">
        <v>5</v>
      </c>
      <c r="F59" s="232">
        <v>69</v>
      </c>
      <c r="G59" s="250">
        <v>4</v>
      </c>
      <c r="H59" s="257">
        <f t="shared" si="1"/>
        <v>73</v>
      </c>
    </row>
    <row r="60" spans="1:8" ht="24.95" customHeight="1" x14ac:dyDescent="0.25">
      <c r="A60" s="227">
        <v>8</v>
      </c>
      <c r="B60" s="232">
        <v>236</v>
      </c>
      <c r="C60" s="238" t="s">
        <v>38</v>
      </c>
      <c r="D60" s="232">
        <v>401</v>
      </c>
      <c r="E60" s="244" t="s">
        <v>5</v>
      </c>
      <c r="F60" s="232">
        <v>71</v>
      </c>
      <c r="G60" s="250">
        <v>4</v>
      </c>
      <c r="H60" s="257">
        <f t="shared" si="1"/>
        <v>75</v>
      </c>
    </row>
    <row r="61" spans="1:8" ht="24.95" customHeight="1" x14ac:dyDescent="0.25">
      <c r="A61" s="269">
        <v>8</v>
      </c>
      <c r="B61" s="232">
        <v>262</v>
      </c>
      <c r="C61" s="238" t="s">
        <v>63</v>
      </c>
      <c r="D61" s="232">
        <v>401</v>
      </c>
      <c r="E61" s="244" t="s">
        <v>5</v>
      </c>
      <c r="F61" s="232">
        <v>31</v>
      </c>
      <c r="G61" s="270">
        <v>3</v>
      </c>
      <c r="H61" s="271">
        <f t="shared" si="1"/>
        <v>34</v>
      </c>
    </row>
    <row r="62" spans="1:8" ht="24.95" customHeight="1" x14ac:dyDescent="0.25">
      <c r="A62" s="272">
        <v>8</v>
      </c>
      <c r="B62" s="235">
        <v>263</v>
      </c>
      <c r="C62" s="241" t="s">
        <v>64</v>
      </c>
      <c r="D62" s="235">
        <v>401</v>
      </c>
      <c r="E62" s="247" t="s">
        <v>5</v>
      </c>
      <c r="F62" s="235">
        <v>24</v>
      </c>
      <c r="G62" s="267">
        <v>3</v>
      </c>
      <c r="H62" s="268">
        <f t="shared" si="1"/>
        <v>27</v>
      </c>
    </row>
    <row r="63" spans="1:8" ht="24.95" customHeight="1" thickBot="1" x14ac:dyDescent="0.3">
      <c r="A63" s="272">
        <v>8</v>
      </c>
      <c r="B63" s="235">
        <v>265</v>
      </c>
      <c r="C63" s="241" t="s">
        <v>89</v>
      </c>
      <c r="D63" s="235">
        <v>401</v>
      </c>
      <c r="E63" s="247" t="s">
        <v>5</v>
      </c>
      <c r="F63" s="235">
        <v>27</v>
      </c>
      <c r="G63" s="267">
        <v>3</v>
      </c>
      <c r="H63" s="268">
        <f t="shared" si="1"/>
        <v>30</v>
      </c>
    </row>
    <row r="64" spans="1:8" ht="24.95" customHeight="1" x14ac:dyDescent="0.25">
      <c r="A64" s="226">
        <v>9</v>
      </c>
      <c r="B64" s="231">
        <v>210</v>
      </c>
      <c r="C64" s="237" t="s">
        <v>14</v>
      </c>
      <c r="D64" s="231">
        <v>401</v>
      </c>
      <c r="E64" s="243" t="s">
        <v>5</v>
      </c>
      <c r="F64" s="231">
        <v>71</v>
      </c>
      <c r="G64" s="249">
        <v>4</v>
      </c>
      <c r="H64" s="256">
        <f t="shared" si="1"/>
        <v>75</v>
      </c>
    </row>
    <row r="65" spans="1:8" ht="24.95" customHeight="1" x14ac:dyDescent="0.25">
      <c r="A65" s="227">
        <v>9</v>
      </c>
      <c r="B65" s="232">
        <v>255</v>
      </c>
      <c r="C65" s="238" t="s">
        <v>56</v>
      </c>
      <c r="D65" s="232">
        <v>401</v>
      </c>
      <c r="E65" s="244" t="s">
        <v>5</v>
      </c>
      <c r="F65" s="232">
        <v>60</v>
      </c>
      <c r="G65" s="250">
        <v>4</v>
      </c>
      <c r="H65" s="257">
        <f t="shared" si="1"/>
        <v>64</v>
      </c>
    </row>
    <row r="66" spans="1:8" ht="24.95" customHeight="1" thickBot="1" x14ac:dyDescent="0.3">
      <c r="A66" s="228">
        <v>9</v>
      </c>
      <c r="B66" s="233">
        <v>257</v>
      </c>
      <c r="C66" s="239" t="s">
        <v>58</v>
      </c>
      <c r="D66" s="233">
        <v>401</v>
      </c>
      <c r="E66" s="245" t="s">
        <v>5</v>
      </c>
      <c r="F66" s="233">
        <v>46</v>
      </c>
      <c r="G66" s="251">
        <v>3</v>
      </c>
      <c r="H66" s="258">
        <f t="shared" si="1"/>
        <v>49</v>
      </c>
    </row>
    <row r="67" spans="1:8" ht="24.95" customHeight="1" x14ac:dyDescent="0.25">
      <c r="H67" s="3">
        <f>SUM(H3:H66)</f>
        <v>6337</v>
      </c>
    </row>
  </sheetData>
  <sortState xmlns:xlrd2="http://schemas.microsoft.com/office/spreadsheetml/2017/richdata2" ref="A3:H66">
    <sortCondition ref="A3:A66"/>
    <sortCondition ref="B3:B66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4109-4A01-4B12-91FB-614780653F12}">
  <dimension ref="A1:H57"/>
  <sheetViews>
    <sheetView topLeftCell="A16" zoomScaleNormal="100" workbookViewId="0">
      <selection activeCell="F28" sqref="F28"/>
    </sheetView>
  </sheetViews>
  <sheetFormatPr defaultRowHeight="15" x14ac:dyDescent="0.25"/>
  <cols>
    <col min="1" max="2" width="9.140625" style="8"/>
    <col min="3" max="3" width="44.5703125" customWidth="1"/>
    <col min="4" max="4" width="11.42578125" style="8" customWidth="1"/>
    <col min="5" max="5" width="8.28515625" style="8" customWidth="1"/>
    <col min="6" max="6" width="11.42578125" style="8" customWidth="1"/>
    <col min="8" max="8" width="14" style="8" customWidth="1"/>
  </cols>
  <sheetData>
    <row r="1" spans="1:8" ht="19.5" thickBot="1" x14ac:dyDescent="0.35">
      <c r="B1" s="7" t="s">
        <v>106</v>
      </c>
    </row>
    <row r="2" spans="1:8" ht="33" customHeight="1" thickBot="1" x14ac:dyDescent="0.3">
      <c r="B2" s="339" t="s">
        <v>85</v>
      </c>
      <c r="C2" s="340" t="s">
        <v>1</v>
      </c>
      <c r="D2" s="341" t="s">
        <v>69</v>
      </c>
      <c r="E2" s="340" t="s">
        <v>70</v>
      </c>
      <c r="F2" s="141" t="s">
        <v>71</v>
      </c>
      <c r="G2" s="146" t="s">
        <v>72</v>
      </c>
      <c r="H2" s="145" t="s">
        <v>73</v>
      </c>
    </row>
    <row r="3" spans="1:8" ht="24.95" customHeight="1" thickBot="1" x14ac:dyDescent="0.3">
      <c r="A3" s="30">
        <v>1</v>
      </c>
      <c r="B3" s="138">
        <v>229</v>
      </c>
      <c r="C3" s="135" t="s">
        <v>31</v>
      </c>
      <c r="D3" s="138">
        <v>441</v>
      </c>
      <c r="E3" s="142" t="s">
        <v>84</v>
      </c>
      <c r="F3" s="138">
        <v>44</v>
      </c>
      <c r="G3" s="142">
        <v>4</v>
      </c>
      <c r="H3" s="59">
        <f>F3+G3</f>
        <v>48</v>
      </c>
    </row>
    <row r="4" spans="1:8" ht="24.95" customHeight="1" thickBot="1" x14ac:dyDescent="0.3">
      <c r="A4" s="264">
        <v>1</v>
      </c>
      <c r="B4" s="318">
        <v>244</v>
      </c>
      <c r="C4" s="319" t="s">
        <v>45</v>
      </c>
      <c r="D4" s="318">
        <v>441</v>
      </c>
      <c r="E4" s="320" t="s">
        <v>84</v>
      </c>
      <c r="F4" s="318">
        <v>62</v>
      </c>
      <c r="G4" s="320">
        <v>4</v>
      </c>
      <c r="H4" s="59">
        <f t="shared" ref="H4:H5" si="0">F4+G4</f>
        <v>66</v>
      </c>
    </row>
    <row r="5" spans="1:8" ht="24.95" customHeight="1" thickBot="1" x14ac:dyDescent="0.3">
      <c r="A5" s="32">
        <v>1</v>
      </c>
      <c r="B5" s="140">
        <v>251</v>
      </c>
      <c r="C5" s="137" t="s">
        <v>52</v>
      </c>
      <c r="D5" s="140">
        <v>441</v>
      </c>
      <c r="E5" s="144" t="s">
        <v>84</v>
      </c>
      <c r="F5" s="140">
        <v>15</v>
      </c>
      <c r="G5" s="144">
        <v>3</v>
      </c>
      <c r="H5" s="59">
        <f t="shared" si="0"/>
        <v>18</v>
      </c>
    </row>
    <row r="6" spans="1:8" ht="30.75" customHeight="1" thickBot="1" x14ac:dyDescent="0.3">
      <c r="A6" s="44">
        <v>2</v>
      </c>
      <c r="B6" s="150">
        <v>216</v>
      </c>
      <c r="C6" s="151" t="s">
        <v>20</v>
      </c>
      <c r="D6" s="150">
        <v>441</v>
      </c>
      <c r="E6" s="152" t="s">
        <v>84</v>
      </c>
      <c r="F6" s="150">
        <v>6</v>
      </c>
      <c r="G6" s="152">
        <v>2</v>
      </c>
      <c r="H6" s="72">
        <f t="shared" ref="H6:H56" si="1">F6+G6</f>
        <v>8</v>
      </c>
    </row>
    <row r="7" spans="1:8" ht="24.95" customHeight="1" x14ac:dyDescent="0.25">
      <c r="A7" s="30">
        <v>3</v>
      </c>
      <c r="B7" s="138">
        <v>201</v>
      </c>
      <c r="C7" s="135" t="s">
        <v>4</v>
      </c>
      <c r="D7" s="138">
        <v>441</v>
      </c>
      <c r="E7" s="142" t="s">
        <v>84</v>
      </c>
      <c r="F7" s="138">
        <v>14</v>
      </c>
      <c r="G7" s="142">
        <v>2</v>
      </c>
      <c r="H7" s="59">
        <f t="shared" si="1"/>
        <v>16</v>
      </c>
    </row>
    <row r="8" spans="1:8" ht="24.95" customHeight="1" x14ac:dyDescent="0.25">
      <c r="A8" s="31">
        <v>3</v>
      </c>
      <c r="B8" s="139">
        <v>204</v>
      </c>
      <c r="C8" s="136" t="s">
        <v>8</v>
      </c>
      <c r="D8" s="139">
        <v>441</v>
      </c>
      <c r="E8" s="143" t="s">
        <v>84</v>
      </c>
      <c r="F8" s="139">
        <v>31</v>
      </c>
      <c r="G8" s="143">
        <v>3</v>
      </c>
      <c r="H8" s="60">
        <f t="shared" si="1"/>
        <v>34</v>
      </c>
    </row>
    <row r="9" spans="1:8" ht="24.95" customHeight="1" x14ac:dyDescent="0.25">
      <c r="A9" s="31">
        <v>3</v>
      </c>
      <c r="B9" s="139">
        <v>205</v>
      </c>
      <c r="C9" s="136" t="s">
        <v>9</v>
      </c>
      <c r="D9" s="139">
        <v>441</v>
      </c>
      <c r="E9" s="143" t="s">
        <v>84</v>
      </c>
      <c r="F9" s="139">
        <v>58</v>
      </c>
      <c r="G9" s="143">
        <v>4</v>
      </c>
      <c r="H9" s="60">
        <f t="shared" si="1"/>
        <v>62</v>
      </c>
    </row>
    <row r="10" spans="1:8" ht="24.95" customHeight="1" x14ac:dyDescent="0.25">
      <c r="A10" s="31">
        <v>3</v>
      </c>
      <c r="B10" s="139">
        <v>220</v>
      </c>
      <c r="C10" s="136" t="s">
        <v>95</v>
      </c>
      <c r="D10" s="139">
        <v>441</v>
      </c>
      <c r="E10" s="143" t="s">
        <v>84</v>
      </c>
      <c r="F10" s="139">
        <v>8</v>
      </c>
      <c r="G10" s="143">
        <v>2</v>
      </c>
      <c r="H10" s="60">
        <f t="shared" si="1"/>
        <v>10</v>
      </c>
    </row>
    <row r="11" spans="1:8" ht="24.95" customHeight="1" x14ac:dyDescent="0.25">
      <c r="A11" s="31">
        <v>3</v>
      </c>
      <c r="B11" s="139">
        <v>237</v>
      </c>
      <c r="C11" s="136" t="s">
        <v>39</v>
      </c>
      <c r="D11" s="139">
        <v>441</v>
      </c>
      <c r="E11" s="143" t="s">
        <v>84</v>
      </c>
      <c r="F11" s="139">
        <v>29</v>
      </c>
      <c r="G11" s="143">
        <v>3</v>
      </c>
      <c r="H11" s="60">
        <f t="shared" si="1"/>
        <v>32</v>
      </c>
    </row>
    <row r="12" spans="1:8" ht="24.95" customHeight="1" x14ac:dyDescent="0.25">
      <c r="A12" s="31">
        <v>3</v>
      </c>
      <c r="B12" s="139">
        <v>241</v>
      </c>
      <c r="C12" s="136" t="s">
        <v>43</v>
      </c>
      <c r="D12" s="139">
        <v>441</v>
      </c>
      <c r="E12" s="143" t="s">
        <v>84</v>
      </c>
      <c r="F12" s="139">
        <v>63</v>
      </c>
      <c r="G12" s="143">
        <v>4</v>
      </c>
      <c r="H12" s="60">
        <f t="shared" si="1"/>
        <v>67</v>
      </c>
    </row>
    <row r="13" spans="1:8" ht="24.95" customHeight="1" x14ac:dyDescent="0.25">
      <c r="A13" s="31">
        <v>3</v>
      </c>
      <c r="B13" s="139">
        <v>247</v>
      </c>
      <c r="C13" s="136" t="s">
        <v>48</v>
      </c>
      <c r="D13" s="139">
        <v>441</v>
      </c>
      <c r="E13" s="143" t="s">
        <v>84</v>
      </c>
      <c r="F13" s="139">
        <v>15</v>
      </c>
      <c r="G13" s="143">
        <v>3</v>
      </c>
      <c r="H13" s="60">
        <f t="shared" si="1"/>
        <v>18</v>
      </c>
    </row>
    <row r="14" spans="1:8" ht="24.95" customHeight="1" x14ac:dyDescent="0.25">
      <c r="A14" s="31">
        <v>3</v>
      </c>
      <c r="B14" s="139">
        <v>249</v>
      </c>
      <c r="C14" s="136" t="s">
        <v>50</v>
      </c>
      <c r="D14" s="139">
        <v>441</v>
      </c>
      <c r="E14" s="143" t="s">
        <v>84</v>
      </c>
      <c r="F14" s="139">
        <v>20</v>
      </c>
      <c r="G14" s="143">
        <v>3</v>
      </c>
      <c r="H14" s="60">
        <f t="shared" si="1"/>
        <v>23</v>
      </c>
    </row>
    <row r="15" spans="1:8" ht="24.95" customHeight="1" x14ac:dyDescent="0.25">
      <c r="A15" s="31">
        <v>3</v>
      </c>
      <c r="B15" s="139">
        <v>254</v>
      </c>
      <c r="C15" s="136" t="s">
        <v>55</v>
      </c>
      <c r="D15" s="139">
        <v>441</v>
      </c>
      <c r="E15" s="143" t="s">
        <v>84</v>
      </c>
      <c r="F15" s="139">
        <v>4</v>
      </c>
      <c r="G15" s="143">
        <v>2</v>
      </c>
      <c r="H15" s="60">
        <f t="shared" si="1"/>
        <v>6</v>
      </c>
    </row>
    <row r="16" spans="1:8" ht="24.95" customHeight="1" thickBot="1" x14ac:dyDescent="0.3">
      <c r="A16" s="32">
        <v>3</v>
      </c>
      <c r="B16" s="140">
        <v>261</v>
      </c>
      <c r="C16" s="137" t="s">
        <v>62</v>
      </c>
      <c r="D16" s="140">
        <v>441</v>
      </c>
      <c r="E16" s="144" t="s">
        <v>84</v>
      </c>
      <c r="F16" s="140">
        <v>18</v>
      </c>
      <c r="G16" s="144">
        <v>3</v>
      </c>
      <c r="H16" s="61">
        <f t="shared" si="1"/>
        <v>21</v>
      </c>
    </row>
    <row r="17" spans="1:8" ht="24.95" customHeight="1" x14ac:dyDescent="0.25">
      <c r="A17" s="30">
        <v>4</v>
      </c>
      <c r="B17" s="138">
        <v>202</v>
      </c>
      <c r="C17" s="135" t="s">
        <v>6</v>
      </c>
      <c r="D17" s="138">
        <v>441</v>
      </c>
      <c r="E17" s="142" t="s">
        <v>84</v>
      </c>
      <c r="F17" s="138">
        <v>53</v>
      </c>
      <c r="G17" s="142">
        <v>4</v>
      </c>
      <c r="H17" s="59">
        <f t="shared" si="1"/>
        <v>57</v>
      </c>
    </row>
    <row r="18" spans="1:8" ht="24.95" customHeight="1" x14ac:dyDescent="0.25">
      <c r="A18" s="31">
        <v>4</v>
      </c>
      <c r="B18" s="139">
        <v>208</v>
      </c>
      <c r="C18" s="136" t="s">
        <v>12</v>
      </c>
      <c r="D18" s="139">
        <v>441</v>
      </c>
      <c r="E18" s="143" t="s">
        <v>84</v>
      </c>
      <c r="F18" s="139">
        <v>491</v>
      </c>
      <c r="G18" s="143">
        <v>5</v>
      </c>
      <c r="H18" s="60">
        <f t="shared" si="1"/>
        <v>496</v>
      </c>
    </row>
    <row r="19" spans="1:8" ht="24.95" customHeight="1" x14ac:dyDescent="0.25">
      <c r="A19" s="31">
        <v>4</v>
      </c>
      <c r="B19" s="139">
        <v>212</v>
      </c>
      <c r="C19" s="136" t="s">
        <v>16</v>
      </c>
      <c r="D19" s="139">
        <v>441</v>
      </c>
      <c r="E19" s="143" t="s">
        <v>84</v>
      </c>
      <c r="F19" s="139">
        <v>163</v>
      </c>
      <c r="G19" s="143">
        <v>5</v>
      </c>
      <c r="H19" s="60">
        <f t="shared" si="1"/>
        <v>168</v>
      </c>
    </row>
    <row r="20" spans="1:8" ht="24.95" customHeight="1" x14ac:dyDescent="0.25">
      <c r="A20" s="31">
        <v>4</v>
      </c>
      <c r="B20" s="139">
        <v>215</v>
      </c>
      <c r="C20" s="136" t="s">
        <v>19</v>
      </c>
      <c r="D20" s="139">
        <v>441</v>
      </c>
      <c r="E20" s="143" t="s">
        <v>84</v>
      </c>
      <c r="F20" s="139">
        <v>103</v>
      </c>
      <c r="G20" s="143">
        <v>5</v>
      </c>
      <c r="H20" s="60">
        <f t="shared" si="1"/>
        <v>108</v>
      </c>
    </row>
    <row r="21" spans="1:8" ht="24.95" customHeight="1" x14ac:dyDescent="0.25">
      <c r="A21" s="31">
        <v>4</v>
      </c>
      <c r="B21" s="139">
        <v>218</v>
      </c>
      <c r="C21" s="136" t="s">
        <v>22</v>
      </c>
      <c r="D21" s="139">
        <v>441</v>
      </c>
      <c r="E21" s="143" t="s">
        <v>84</v>
      </c>
      <c r="F21" s="139">
        <v>87</v>
      </c>
      <c r="G21" s="143">
        <v>4</v>
      </c>
      <c r="H21" s="60">
        <f t="shared" si="1"/>
        <v>91</v>
      </c>
    </row>
    <row r="22" spans="1:8" ht="24.95" customHeight="1" x14ac:dyDescent="0.25">
      <c r="A22" s="31">
        <v>4</v>
      </c>
      <c r="B22" s="139">
        <v>221</v>
      </c>
      <c r="C22" s="136" t="s">
        <v>24</v>
      </c>
      <c r="D22" s="139">
        <v>441</v>
      </c>
      <c r="E22" s="143" t="s">
        <v>84</v>
      </c>
      <c r="F22" s="139">
        <v>48</v>
      </c>
      <c r="G22" s="143">
        <v>4</v>
      </c>
      <c r="H22" s="60">
        <f t="shared" si="1"/>
        <v>52</v>
      </c>
    </row>
    <row r="23" spans="1:8" ht="24.95" customHeight="1" x14ac:dyDescent="0.25">
      <c r="A23" s="31">
        <v>4</v>
      </c>
      <c r="B23" s="139">
        <v>226</v>
      </c>
      <c r="C23" s="136" t="s">
        <v>28</v>
      </c>
      <c r="D23" s="139">
        <v>441</v>
      </c>
      <c r="E23" s="143" t="s">
        <v>84</v>
      </c>
      <c r="F23" s="139">
        <v>14</v>
      </c>
      <c r="G23" s="143">
        <v>2</v>
      </c>
      <c r="H23" s="60">
        <f t="shared" si="1"/>
        <v>16</v>
      </c>
    </row>
    <row r="24" spans="1:8" ht="24.95" customHeight="1" x14ac:dyDescent="0.25">
      <c r="A24" s="31">
        <v>4</v>
      </c>
      <c r="B24" s="139">
        <v>232</v>
      </c>
      <c r="C24" s="136" t="s">
        <v>34</v>
      </c>
      <c r="D24" s="139">
        <v>441</v>
      </c>
      <c r="E24" s="143" t="s">
        <v>84</v>
      </c>
      <c r="F24" s="139">
        <v>191</v>
      </c>
      <c r="G24" s="143">
        <v>5</v>
      </c>
      <c r="H24" s="60">
        <f t="shared" si="1"/>
        <v>196</v>
      </c>
    </row>
    <row r="25" spans="1:8" ht="24.95" customHeight="1" x14ac:dyDescent="0.25">
      <c r="A25" s="31">
        <v>4</v>
      </c>
      <c r="B25" s="139">
        <v>233</v>
      </c>
      <c r="C25" s="136" t="s">
        <v>35</v>
      </c>
      <c r="D25" s="139">
        <v>441</v>
      </c>
      <c r="E25" s="143" t="s">
        <v>84</v>
      </c>
      <c r="F25" s="139">
        <v>61</v>
      </c>
      <c r="G25" s="143">
        <v>4</v>
      </c>
      <c r="H25" s="60">
        <f t="shared" si="1"/>
        <v>65</v>
      </c>
    </row>
    <row r="26" spans="1:8" ht="24.95" customHeight="1" x14ac:dyDescent="0.25">
      <c r="A26" s="31">
        <v>4</v>
      </c>
      <c r="B26" s="139">
        <v>239</v>
      </c>
      <c r="C26" s="136" t="s">
        <v>41</v>
      </c>
      <c r="D26" s="139">
        <v>441</v>
      </c>
      <c r="E26" s="143" t="s">
        <v>84</v>
      </c>
      <c r="F26" s="139">
        <v>33</v>
      </c>
      <c r="G26" s="143">
        <v>3</v>
      </c>
      <c r="H26" s="60">
        <f t="shared" si="1"/>
        <v>36</v>
      </c>
    </row>
    <row r="27" spans="1:8" ht="24.95" customHeight="1" x14ac:dyDescent="0.25">
      <c r="A27" s="31">
        <v>4</v>
      </c>
      <c r="B27" s="139">
        <v>240</v>
      </c>
      <c r="C27" s="136" t="s">
        <v>42</v>
      </c>
      <c r="D27" s="139">
        <v>441</v>
      </c>
      <c r="E27" s="143" t="s">
        <v>84</v>
      </c>
      <c r="F27" s="139">
        <v>155</v>
      </c>
      <c r="G27" s="143">
        <v>5</v>
      </c>
      <c r="H27" s="60">
        <f t="shared" si="1"/>
        <v>160</v>
      </c>
    </row>
    <row r="28" spans="1:8" ht="24.95" customHeight="1" x14ac:dyDescent="0.25">
      <c r="A28" s="31">
        <v>4</v>
      </c>
      <c r="B28" s="139">
        <v>242</v>
      </c>
      <c r="C28" s="136" t="s">
        <v>88</v>
      </c>
      <c r="D28" s="139">
        <v>441</v>
      </c>
      <c r="E28" s="143" t="s">
        <v>84</v>
      </c>
      <c r="F28" s="139">
        <v>4</v>
      </c>
      <c r="G28" s="143">
        <v>2</v>
      </c>
      <c r="H28" s="60">
        <f t="shared" si="1"/>
        <v>6</v>
      </c>
    </row>
    <row r="29" spans="1:8" ht="24.95" customHeight="1" x14ac:dyDescent="0.25">
      <c r="A29" s="31">
        <v>4</v>
      </c>
      <c r="B29" s="139">
        <v>245</v>
      </c>
      <c r="C29" s="136" t="s">
        <v>46</v>
      </c>
      <c r="D29" s="139">
        <v>441</v>
      </c>
      <c r="E29" s="143" t="s">
        <v>84</v>
      </c>
      <c r="F29" s="139">
        <v>88</v>
      </c>
      <c r="G29" s="143">
        <v>4</v>
      </c>
      <c r="H29" s="60">
        <f t="shared" si="1"/>
        <v>92</v>
      </c>
    </row>
    <row r="30" spans="1:8" ht="24.95" customHeight="1" x14ac:dyDescent="0.25">
      <c r="A30" s="31">
        <v>4</v>
      </c>
      <c r="B30" s="139">
        <v>246</v>
      </c>
      <c r="C30" s="136" t="s">
        <v>47</v>
      </c>
      <c r="D30" s="139">
        <v>441</v>
      </c>
      <c r="E30" s="143" t="s">
        <v>84</v>
      </c>
      <c r="F30" s="139">
        <v>240</v>
      </c>
      <c r="G30" s="143">
        <v>5</v>
      </c>
      <c r="H30" s="60">
        <f t="shared" si="1"/>
        <v>245</v>
      </c>
    </row>
    <row r="31" spans="1:8" ht="24.95" customHeight="1" x14ac:dyDescent="0.25">
      <c r="A31" s="31">
        <v>4</v>
      </c>
      <c r="B31" s="139">
        <v>256</v>
      </c>
      <c r="C31" s="136" t="s">
        <v>57</v>
      </c>
      <c r="D31" s="139">
        <v>441</v>
      </c>
      <c r="E31" s="143" t="s">
        <v>84</v>
      </c>
      <c r="F31" s="139">
        <v>19</v>
      </c>
      <c r="G31" s="143">
        <v>3</v>
      </c>
      <c r="H31" s="60">
        <f t="shared" si="1"/>
        <v>22</v>
      </c>
    </row>
    <row r="32" spans="1:8" ht="24.95" customHeight="1" thickBot="1" x14ac:dyDescent="0.3">
      <c r="A32" s="32">
        <v>4</v>
      </c>
      <c r="B32" s="140">
        <v>258</v>
      </c>
      <c r="C32" s="137" t="s">
        <v>59</v>
      </c>
      <c r="D32" s="140">
        <v>441</v>
      </c>
      <c r="E32" s="144" t="s">
        <v>84</v>
      </c>
      <c r="F32" s="140">
        <v>47</v>
      </c>
      <c r="G32" s="144">
        <v>4</v>
      </c>
      <c r="H32" s="61">
        <f t="shared" si="1"/>
        <v>51</v>
      </c>
    </row>
    <row r="33" spans="1:8" ht="24.95" customHeight="1" thickBot="1" x14ac:dyDescent="0.3">
      <c r="A33" s="265">
        <v>5</v>
      </c>
      <c r="B33" s="321">
        <v>203</v>
      </c>
      <c r="C33" s="322" t="s">
        <v>97</v>
      </c>
      <c r="D33" s="321">
        <v>441</v>
      </c>
      <c r="E33" s="323" t="s">
        <v>84</v>
      </c>
      <c r="F33" s="321">
        <v>20</v>
      </c>
      <c r="G33" s="323">
        <v>3</v>
      </c>
      <c r="H33" s="266">
        <f t="shared" si="1"/>
        <v>23</v>
      </c>
    </row>
    <row r="34" spans="1:8" ht="24.95" customHeight="1" thickBot="1" x14ac:dyDescent="0.3">
      <c r="A34" s="44">
        <v>5</v>
      </c>
      <c r="B34" s="150">
        <v>213</v>
      </c>
      <c r="C34" s="151" t="s">
        <v>17</v>
      </c>
      <c r="D34" s="150">
        <v>441</v>
      </c>
      <c r="E34" s="152" t="s">
        <v>84</v>
      </c>
      <c r="F34" s="150">
        <v>39</v>
      </c>
      <c r="G34" s="152">
        <v>3</v>
      </c>
      <c r="H34" s="72">
        <f t="shared" si="1"/>
        <v>42</v>
      </c>
    </row>
    <row r="35" spans="1:8" ht="24.95" customHeight="1" x14ac:dyDescent="0.25">
      <c r="A35" s="30">
        <v>6</v>
      </c>
      <c r="B35" s="138">
        <v>207</v>
      </c>
      <c r="C35" s="135" t="s">
        <v>11</v>
      </c>
      <c r="D35" s="138">
        <v>441</v>
      </c>
      <c r="E35" s="142" t="s">
        <v>84</v>
      </c>
      <c r="F35" s="138">
        <v>44</v>
      </c>
      <c r="G35" s="142">
        <v>4</v>
      </c>
      <c r="H35" s="59">
        <f t="shared" si="1"/>
        <v>48</v>
      </c>
    </row>
    <row r="36" spans="1:8" ht="24.95" customHeight="1" x14ac:dyDescent="0.25">
      <c r="A36" s="31">
        <v>6</v>
      </c>
      <c r="B36" s="139">
        <v>224</v>
      </c>
      <c r="C36" s="136" t="s">
        <v>27</v>
      </c>
      <c r="D36" s="139">
        <v>441</v>
      </c>
      <c r="E36" s="143" t="s">
        <v>84</v>
      </c>
      <c r="F36" s="139">
        <v>33</v>
      </c>
      <c r="G36" s="143">
        <v>3</v>
      </c>
      <c r="H36" s="60">
        <f t="shared" si="1"/>
        <v>36</v>
      </c>
    </row>
    <row r="37" spans="1:8" ht="24.95" customHeight="1" x14ac:dyDescent="0.25">
      <c r="A37" s="31">
        <v>6</v>
      </c>
      <c r="B37" s="139">
        <v>227</v>
      </c>
      <c r="C37" s="136" t="s">
        <v>29</v>
      </c>
      <c r="D37" s="139">
        <v>441</v>
      </c>
      <c r="E37" s="143" t="s">
        <v>84</v>
      </c>
      <c r="F37" s="139">
        <v>116</v>
      </c>
      <c r="G37" s="143">
        <v>5</v>
      </c>
      <c r="H37" s="60">
        <f t="shared" si="1"/>
        <v>121</v>
      </c>
    </row>
    <row r="38" spans="1:8" ht="24.95" customHeight="1" x14ac:dyDescent="0.25">
      <c r="A38" s="31">
        <v>6</v>
      </c>
      <c r="B38" s="139">
        <v>228</v>
      </c>
      <c r="C38" s="136" t="s">
        <v>30</v>
      </c>
      <c r="D38" s="139">
        <v>441</v>
      </c>
      <c r="E38" s="143" t="s">
        <v>84</v>
      </c>
      <c r="F38" s="139">
        <v>26</v>
      </c>
      <c r="G38" s="143">
        <v>3</v>
      </c>
      <c r="H38" s="60">
        <f t="shared" si="1"/>
        <v>29</v>
      </c>
    </row>
    <row r="39" spans="1:8" ht="24.95" customHeight="1" x14ac:dyDescent="0.25">
      <c r="A39" s="31">
        <v>6</v>
      </c>
      <c r="B39" s="139">
        <v>235</v>
      </c>
      <c r="C39" s="136" t="s">
        <v>37</v>
      </c>
      <c r="D39" s="139">
        <v>441</v>
      </c>
      <c r="E39" s="143" t="s">
        <v>84</v>
      </c>
      <c r="F39" s="139">
        <v>53</v>
      </c>
      <c r="G39" s="143">
        <v>4</v>
      </c>
      <c r="H39" s="60">
        <f t="shared" si="1"/>
        <v>57</v>
      </c>
    </row>
    <row r="40" spans="1:8" ht="24.95" customHeight="1" x14ac:dyDescent="0.25">
      <c r="A40" s="31">
        <v>6</v>
      </c>
      <c r="B40" s="139">
        <v>250</v>
      </c>
      <c r="C40" s="136" t="s">
        <v>51</v>
      </c>
      <c r="D40" s="139">
        <v>441</v>
      </c>
      <c r="E40" s="143" t="s">
        <v>84</v>
      </c>
      <c r="F40" s="139">
        <v>17</v>
      </c>
      <c r="G40" s="143">
        <v>3</v>
      </c>
      <c r="H40" s="60">
        <f t="shared" si="1"/>
        <v>20</v>
      </c>
    </row>
    <row r="41" spans="1:8" ht="24.95" customHeight="1" x14ac:dyDescent="0.25">
      <c r="A41" s="31">
        <v>6</v>
      </c>
      <c r="B41" s="139">
        <v>252</v>
      </c>
      <c r="C41" s="136" t="s">
        <v>53</v>
      </c>
      <c r="D41" s="139">
        <v>441</v>
      </c>
      <c r="E41" s="143" t="s">
        <v>84</v>
      </c>
      <c r="F41" s="139">
        <v>13</v>
      </c>
      <c r="G41" s="143">
        <v>2</v>
      </c>
      <c r="H41" s="60">
        <f t="shared" si="1"/>
        <v>15</v>
      </c>
    </row>
    <row r="42" spans="1:8" ht="24.95" customHeight="1" x14ac:dyDescent="0.25">
      <c r="A42" s="31">
        <v>6</v>
      </c>
      <c r="B42" s="139">
        <v>253</v>
      </c>
      <c r="C42" s="136" t="s">
        <v>54</v>
      </c>
      <c r="D42" s="139">
        <v>441</v>
      </c>
      <c r="E42" s="143" t="s">
        <v>84</v>
      </c>
      <c r="F42" s="139">
        <v>6</v>
      </c>
      <c r="G42" s="143">
        <v>2</v>
      </c>
      <c r="H42" s="60">
        <f t="shared" si="1"/>
        <v>8</v>
      </c>
    </row>
    <row r="43" spans="1:8" ht="24.95" customHeight="1" thickBot="1" x14ac:dyDescent="0.3">
      <c r="A43" s="32">
        <v>6</v>
      </c>
      <c r="B43" s="140">
        <v>259</v>
      </c>
      <c r="C43" s="137" t="s">
        <v>60</v>
      </c>
      <c r="D43" s="140">
        <v>441</v>
      </c>
      <c r="E43" s="144" t="s">
        <v>84</v>
      </c>
      <c r="F43" s="140">
        <v>11</v>
      </c>
      <c r="G43" s="144">
        <v>2</v>
      </c>
      <c r="H43" s="61">
        <f t="shared" si="1"/>
        <v>13</v>
      </c>
    </row>
    <row r="44" spans="1:8" ht="24.95" customHeight="1" thickBot="1" x14ac:dyDescent="0.3">
      <c r="A44" s="44">
        <v>7</v>
      </c>
      <c r="B44" s="150">
        <v>217</v>
      </c>
      <c r="C44" s="151" t="s">
        <v>21</v>
      </c>
      <c r="D44" s="150">
        <v>441</v>
      </c>
      <c r="E44" s="152" t="s">
        <v>84</v>
      </c>
      <c r="F44" s="150">
        <v>40</v>
      </c>
      <c r="G44" s="152">
        <v>4</v>
      </c>
      <c r="H44" s="72">
        <f t="shared" si="1"/>
        <v>44</v>
      </c>
    </row>
    <row r="45" spans="1:8" ht="24.95" customHeight="1" x14ac:dyDescent="0.25">
      <c r="A45" s="30">
        <v>8</v>
      </c>
      <c r="B45" s="138">
        <v>206</v>
      </c>
      <c r="C45" s="135" t="s">
        <v>10</v>
      </c>
      <c r="D45" s="138">
        <v>441</v>
      </c>
      <c r="E45" s="142" t="s">
        <v>84</v>
      </c>
      <c r="F45" s="138">
        <v>25</v>
      </c>
      <c r="G45" s="142">
        <v>3</v>
      </c>
      <c r="H45" s="59">
        <f t="shared" si="1"/>
        <v>28</v>
      </c>
    </row>
    <row r="46" spans="1:8" ht="24.95" customHeight="1" x14ac:dyDescent="0.25">
      <c r="A46" s="31">
        <v>8</v>
      </c>
      <c r="B46" s="139">
        <v>209</v>
      </c>
      <c r="C46" s="136" t="s">
        <v>13</v>
      </c>
      <c r="D46" s="139">
        <v>441</v>
      </c>
      <c r="E46" s="143" t="s">
        <v>84</v>
      </c>
      <c r="F46" s="139">
        <v>3</v>
      </c>
      <c r="G46" s="143">
        <v>2</v>
      </c>
      <c r="H46" s="60">
        <f t="shared" si="1"/>
        <v>5</v>
      </c>
    </row>
    <row r="47" spans="1:8" ht="24.95" customHeight="1" x14ac:dyDescent="0.25">
      <c r="A47" s="31">
        <v>8</v>
      </c>
      <c r="B47" s="139">
        <v>211</v>
      </c>
      <c r="C47" s="136" t="s">
        <v>15</v>
      </c>
      <c r="D47" s="139">
        <v>441</v>
      </c>
      <c r="E47" s="143" t="s">
        <v>84</v>
      </c>
      <c r="F47" s="139">
        <v>5</v>
      </c>
      <c r="G47" s="143">
        <v>2</v>
      </c>
      <c r="H47" s="60">
        <f t="shared" si="1"/>
        <v>7</v>
      </c>
    </row>
    <row r="48" spans="1:8" ht="24.95" customHeight="1" x14ac:dyDescent="0.25">
      <c r="A48" s="31">
        <v>8</v>
      </c>
      <c r="B48" s="139">
        <v>214</v>
      </c>
      <c r="C48" s="136" t="s">
        <v>18</v>
      </c>
      <c r="D48" s="139">
        <v>441</v>
      </c>
      <c r="E48" s="143" t="s">
        <v>84</v>
      </c>
      <c r="F48" s="139">
        <v>23</v>
      </c>
      <c r="G48" s="143">
        <v>3</v>
      </c>
      <c r="H48" s="60">
        <f t="shared" si="1"/>
        <v>26</v>
      </c>
    </row>
    <row r="49" spans="1:8" ht="24.95" customHeight="1" x14ac:dyDescent="0.25">
      <c r="A49" s="31">
        <v>8</v>
      </c>
      <c r="B49" s="139">
        <v>219</v>
      </c>
      <c r="C49" s="136" t="s">
        <v>23</v>
      </c>
      <c r="D49" s="139">
        <v>441</v>
      </c>
      <c r="E49" s="143" t="s">
        <v>84</v>
      </c>
      <c r="F49" s="139">
        <v>7</v>
      </c>
      <c r="G49" s="143">
        <v>2</v>
      </c>
      <c r="H49" s="60">
        <f t="shared" si="1"/>
        <v>9</v>
      </c>
    </row>
    <row r="50" spans="1:8" ht="24.95" customHeight="1" x14ac:dyDescent="0.25">
      <c r="A50" s="31">
        <v>8</v>
      </c>
      <c r="B50" s="139">
        <v>234</v>
      </c>
      <c r="C50" s="136" t="s">
        <v>36</v>
      </c>
      <c r="D50" s="139">
        <v>441</v>
      </c>
      <c r="E50" s="143" t="s">
        <v>84</v>
      </c>
      <c r="F50" s="139">
        <v>6</v>
      </c>
      <c r="G50" s="143">
        <v>2</v>
      </c>
      <c r="H50" s="60">
        <f t="shared" si="1"/>
        <v>8</v>
      </c>
    </row>
    <row r="51" spans="1:8" ht="24.95" customHeight="1" x14ac:dyDescent="0.25">
      <c r="A51" s="31">
        <v>8</v>
      </c>
      <c r="B51" s="139">
        <v>236</v>
      </c>
      <c r="C51" s="136" t="s">
        <v>38</v>
      </c>
      <c r="D51" s="139">
        <v>441</v>
      </c>
      <c r="E51" s="143" t="s">
        <v>84</v>
      </c>
      <c r="F51" s="139">
        <v>9</v>
      </c>
      <c r="G51" s="143">
        <v>2</v>
      </c>
      <c r="H51" s="60">
        <f t="shared" si="1"/>
        <v>11</v>
      </c>
    </row>
    <row r="52" spans="1:8" ht="24.95" customHeight="1" x14ac:dyDescent="0.25">
      <c r="A52" s="283">
        <v>8</v>
      </c>
      <c r="B52" s="324">
        <v>262</v>
      </c>
      <c r="C52" s="325" t="s">
        <v>63</v>
      </c>
      <c r="D52" s="324">
        <v>441</v>
      </c>
      <c r="E52" s="326" t="s">
        <v>84</v>
      </c>
      <c r="F52" s="324">
        <v>31</v>
      </c>
      <c r="G52" s="326">
        <v>3</v>
      </c>
      <c r="H52" s="78">
        <f t="shared" si="1"/>
        <v>34</v>
      </c>
    </row>
    <row r="53" spans="1:8" ht="24.95" customHeight="1" thickBot="1" x14ac:dyDescent="0.3">
      <c r="A53" s="32">
        <v>8</v>
      </c>
      <c r="B53" s="140">
        <v>265</v>
      </c>
      <c r="C53" s="137" t="s">
        <v>89</v>
      </c>
      <c r="D53" s="140">
        <v>441</v>
      </c>
      <c r="E53" s="144" t="s">
        <v>84</v>
      </c>
      <c r="F53" s="140">
        <v>9</v>
      </c>
      <c r="G53" s="144">
        <v>2</v>
      </c>
      <c r="H53" s="61">
        <f t="shared" si="1"/>
        <v>11</v>
      </c>
    </row>
    <row r="54" spans="1:8" ht="24.95" customHeight="1" x14ac:dyDescent="0.25">
      <c r="A54" s="38">
        <v>9</v>
      </c>
      <c r="B54" s="147">
        <v>210</v>
      </c>
      <c r="C54" s="148" t="s">
        <v>14</v>
      </c>
      <c r="D54" s="147">
        <v>441</v>
      </c>
      <c r="E54" s="149" t="s">
        <v>84</v>
      </c>
      <c r="F54" s="147">
        <v>43</v>
      </c>
      <c r="G54" s="149">
        <v>4</v>
      </c>
      <c r="H54" s="67">
        <f t="shared" si="1"/>
        <v>47</v>
      </c>
    </row>
    <row r="55" spans="1:8" ht="24.95" customHeight="1" x14ac:dyDescent="0.25">
      <c r="A55" s="31">
        <v>9</v>
      </c>
      <c r="B55" s="139">
        <v>255</v>
      </c>
      <c r="C55" s="136" t="s">
        <v>56</v>
      </c>
      <c r="D55" s="139">
        <v>441</v>
      </c>
      <c r="E55" s="143" t="s">
        <v>84</v>
      </c>
      <c r="F55" s="139">
        <v>37</v>
      </c>
      <c r="G55" s="143">
        <v>3</v>
      </c>
      <c r="H55" s="60">
        <f t="shared" si="1"/>
        <v>40</v>
      </c>
    </row>
    <row r="56" spans="1:8" ht="24.95" customHeight="1" thickBot="1" x14ac:dyDescent="0.3">
      <c r="A56" s="32">
        <v>9</v>
      </c>
      <c r="B56" s="140">
        <v>257</v>
      </c>
      <c r="C56" s="137" t="s">
        <v>58</v>
      </c>
      <c r="D56" s="140">
        <v>441</v>
      </c>
      <c r="E56" s="144" t="s">
        <v>84</v>
      </c>
      <c r="F56" s="140">
        <v>46</v>
      </c>
      <c r="G56" s="144">
        <v>4</v>
      </c>
      <c r="H56" s="61">
        <f t="shared" si="1"/>
        <v>50</v>
      </c>
    </row>
    <row r="57" spans="1:8" x14ac:dyDescent="0.25">
      <c r="F57" s="8">
        <f>SUM(F3:F56)</f>
        <v>2846</v>
      </c>
      <c r="H57" s="8">
        <f>SUM(H3:H56)</f>
        <v>3022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D045-2F47-444C-BAF4-F06882049D9C}">
  <dimension ref="A1:H64"/>
  <sheetViews>
    <sheetView topLeftCell="A16" zoomScaleNormal="100" workbookViewId="0">
      <selection activeCell="F28" sqref="F28"/>
    </sheetView>
  </sheetViews>
  <sheetFormatPr defaultRowHeight="15" x14ac:dyDescent="0.25"/>
  <cols>
    <col min="1" max="1" width="9.140625" style="8"/>
    <col min="2" max="2" width="9.28515625" style="8" customWidth="1"/>
    <col min="3" max="3" width="41.140625" customWidth="1"/>
    <col min="4" max="5" width="9.140625" style="8"/>
    <col min="6" max="6" width="9.85546875" style="8" customWidth="1"/>
    <col min="8" max="8" width="14.7109375" style="8" customWidth="1"/>
  </cols>
  <sheetData>
    <row r="1" spans="1:8" ht="19.5" thickBot="1" x14ac:dyDescent="0.35">
      <c r="B1" s="7" t="s">
        <v>103</v>
      </c>
    </row>
    <row r="2" spans="1:8" ht="35.25" customHeight="1" thickBot="1" x14ac:dyDescent="0.3">
      <c r="B2" s="179" t="s">
        <v>0</v>
      </c>
      <c r="C2" s="180" t="s">
        <v>1</v>
      </c>
      <c r="D2" s="181" t="s">
        <v>69</v>
      </c>
      <c r="E2" s="182" t="s">
        <v>70</v>
      </c>
      <c r="F2" s="5" t="s">
        <v>71</v>
      </c>
      <c r="G2" s="164" t="s">
        <v>72</v>
      </c>
      <c r="H2" s="6" t="s">
        <v>73</v>
      </c>
    </row>
    <row r="3" spans="1:8" ht="24.95" customHeight="1" x14ac:dyDescent="0.25">
      <c r="A3" s="13">
        <v>1</v>
      </c>
      <c r="B3" s="165">
        <v>229</v>
      </c>
      <c r="C3" s="168" t="s">
        <v>31</v>
      </c>
      <c r="D3" s="165">
        <v>430</v>
      </c>
      <c r="E3" s="171" t="s">
        <v>80</v>
      </c>
      <c r="F3" s="165">
        <v>44</v>
      </c>
      <c r="G3" s="171">
        <v>4</v>
      </c>
      <c r="H3" s="153">
        <f t="shared" ref="H3:H36" si="0">F3+G3</f>
        <v>48</v>
      </c>
    </row>
    <row r="4" spans="1:8" ht="24.95" customHeight="1" x14ac:dyDescent="0.25">
      <c r="A4" s="14">
        <v>1</v>
      </c>
      <c r="B4" s="166">
        <v>244</v>
      </c>
      <c r="C4" s="169" t="s">
        <v>45</v>
      </c>
      <c r="D4" s="166">
        <v>430</v>
      </c>
      <c r="E4" s="172" t="s">
        <v>80</v>
      </c>
      <c r="F4" s="166">
        <v>62</v>
      </c>
      <c r="G4" s="172">
        <v>4</v>
      </c>
      <c r="H4" s="155">
        <f t="shared" si="0"/>
        <v>66</v>
      </c>
    </row>
    <row r="5" spans="1:8" ht="24.95" customHeight="1" thickBot="1" x14ac:dyDescent="0.3">
      <c r="A5" s="15">
        <v>1</v>
      </c>
      <c r="B5" s="167">
        <v>251</v>
      </c>
      <c r="C5" s="170" t="s">
        <v>52</v>
      </c>
      <c r="D5" s="167">
        <v>430</v>
      </c>
      <c r="E5" s="173" t="s">
        <v>80</v>
      </c>
      <c r="F5" s="167">
        <v>15</v>
      </c>
      <c r="G5" s="173">
        <v>3</v>
      </c>
      <c r="H5" s="154">
        <f t="shared" si="0"/>
        <v>18</v>
      </c>
    </row>
    <row r="6" spans="1:8" ht="24.95" customHeight="1" thickBot="1" x14ac:dyDescent="0.3">
      <c r="A6" s="94">
        <v>2</v>
      </c>
      <c r="B6" s="174">
        <v>216</v>
      </c>
      <c r="C6" s="175" t="s">
        <v>20</v>
      </c>
      <c r="D6" s="174">
        <v>430</v>
      </c>
      <c r="E6" s="11" t="s">
        <v>80</v>
      </c>
      <c r="F6" s="174">
        <v>53</v>
      </c>
      <c r="G6" s="11">
        <v>4</v>
      </c>
      <c r="H6" s="183">
        <f t="shared" si="0"/>
        <v>57</v>
      </c>
    </row>
    <row r="7" spans="1:8" ht="24.95" customHeight="1" x14ac:dyDescent="0.25">
      <c r="A7" s="13">
        <v>3</v>
      </c>
      <c r="B7" s="165">
        <v>201</v>
      </c>
      <c r="C7" s="168" t="s">
        <v>4</v>
      </c>
      <c r="D7" s="165">
        <v>430</v>
      </c>
      <c r="E7" s="171" t="s">
        <v>80</v>
      </c>
      <c r="F7" s="165">
        <v>45</v>
      </c>
      <c r="G7" s="171">
        <v>4</v>
      </c>
      <c r="H7" s="153">
        <f t="shared" si="0"/>
        <v>49</v>
      </c>
    </row>
    <row r="8" spans="1:8" ht="24.95" customHeight="1" x14ac:dyDescent="0.25">
      <c r="A8" s="14">
        <v>3</v>
      </c>
      <c r="B8" s="166">
        <v>204</v>
      </c>
      <c r="C8" s="169" t="s">
        <v>8</v>
      </c>
      <c r="D8" s="166">
        <v>430</v>
      </c>
      <c r="E8" s="172" t="s">
        <v>80</v>
      </c>
      <c r="F8" s="166">
        <v>85</v>
      </c>
      <c r="G8" s="172">
        <v>4</v>
      </c>
      <c r="H8" s="155">
        <f t="shared" si="0"/>
        <v>89</v>
      </c>
    </row>
    <row r="9" spans="1:8" ht="24.95" customHeight="1" x14ac:dyDescent="0.25">
      <c r="A9" s="14">
        <v>3</v>
      </c>
      <c r="B9" s="166">
        <v>205</v>
      </c>
      <c r="C9" s="169" t="s">
        <v>9</v>
      </c>
      <c r="D9" s="166">
        <v>430</v>
      </c>
      <c r="E9" s="172" t="s">
        <v>80</v>
      </c>
      <c r="F9" s="166">
        <v>58</v>
      </c>
      <c r="G9" s="172">
        <v>4</v>
      </c>
      <c r="H9" s="155">
        <f t="shared" si="0"/>
        <v>62</v>
      </c>
    </row>
    <row r="10" spans="1:8" ht="24.95" customHeight="1" x14ac:dyDescent="0.25">
      <c r="A10" s="14"/>
      <c r="B10" s="166">
        <v>220</v>
      </c>
      <c r="C10" s="169" t="s">
        <v>87</v>
      </c>
      <c r="D10" s="166">
        <v>430</v>
      </c>
      <c r="E10" s="172" t="s">
        <v>80</v>
      </c>
      <c r="F10" s="166">
        <v>25</v>
      </c>
      <c r="G10" s="172">
        <v>3</v>
      </c>
      <c r="H10" s="155">
        <f t="shared" si="0"/>
        <v>28</v>
      </c>
    </row>
    <row r="11" spans="1:8" ht="24.95" customHeight="1" x14ac:dyDescent="0.25">
      <c r="A11" s="14">
        <v>3</v>
      </c>
      <c r="B11" s="166">
        <v>230</v>
      </c>
      <c r="C11" s="169" t="s">
        <v>32</v>
      </c>
      <c r="D11" s="166">
        <v>430</v>
      </c>
      <c r="E11" s="172" t="s">
        <v>80</v>
      </c>
      <c r="F11" s="166">
        <v>33</v>
      </c>
      <c r="G11" s="172">
        <v>3</v>
      </c>
      <c r="H11" s="155">
        <f t="shared" si="0"/>
        <v>36</v>
      </c>
    </row>
    <row r="12" spans="1:8" ht="24.95" customHeight="1" x14ac:dyDescent="0.25">
      <c r="A12" s="14">
        <v>3</v>
      </c>
      <c r="B12" s="166">
        <v>237</v>
      </c>
      <c r="C12" s="169" t="s">
        <v>39</v>
      </c>
      <c r="D12" s="166">
        <v>430</v>
      </c>
      <c r="E12" s="172" t="s">
        <v>80</v>
      </c>
      <c r="F12" s="166">
        <v>37</v>
      </c>
      <c r="G12" s="172">
        <v>3</v>
      </c>
      <c r="H12" s="155">
        <f t="shared" si="0"/>
        <v>40</v>
      </c>
    </row>
    <row r="13" spans="1:8" ht="24.95" customHeight="1" x14ac:dyDescent="0.25">
      <c r="A13" s="14">
        <v>3</v>
      </c>
      <c r="B13" s="166">
        <v>241</v>
      </c>
      <c r="C13" s="169" t="s">
        <v>43</v>
      </c>
      <c r="D13" s="166">
        <v>430</v>
      </c>
      <c r="E13" s="172" t="s">
        <v>80</v>
      </c>
      <c r="F13" s="166">
        <v>83</v>
      </c>
      <c r="G13" s="172">
        <v>4</v>
      </c>
      <c r="H13" s="155">
        <f t="shared" si="0"/>
        <v>87</v>
      </c>
    </row>
    <row r="14" spans="1:8" ht="24.95" customHeight="1" x14ac:dyDescent="0.25">
      <c r="A14" s="14">
        <v>3</v>
      </c>
      <c r="B14" s="166">
        <v>247</v>
      </c>
      <c r="C14" s="169" t="s">
        <v>48</v>
      </c>
      <c r="D14" s="166">
        <v>430</v>
      </c>
      <c r="E14" s="172" t="s">
        <v>80</v>
      </c>
      <c r="F14" s="166">
        <v>65</v>
      </c>
      <c r="G14" s="172">
        <v>4</v>
      </c>
      <c r="H14" s="155">
        <f t="shared" si="0"/>
        <v>69</v>
      </c>
    </row>
    <row r="15" spans="1:8" ht="24.95" customHeight="1" x14ac:dyDescent="0.25">
      <c r="A15" s="14">
        <v>3</v>
      </c>
      <c r="B15" s="166">
        <v>249</v>
      </c>
      <c r="C15" s="169" t="s">
        <v>50</v>
      </c>
      <c r="D15" s="166">
        <v>430</v>
      </c>
      <c r="E15" s="172" t="s">
        <v>80</v>
      </c>
      <c r="F15" s="166">
        <v>52</v>
      </c>
      <c r="G15" s="172">
        <v>4</v>
      </c>
      <c r="H15" s="155">
        <f t="shared" si="0"/>
        <v>56</v>
      </c>
    </row>
    <row r="16" spans="1:8" ht="24.95" customHeight="1" thickBot="1" x14ac:dyDescent="0.3">
      <c r="A16" s="15">
        <v>3</v>
      </c>
      <c r="B16" s="167">
        <v>254</v>
      </c>
      <c r="C16" s="170" t="s">
        <v>55</v>
      </c>
      <c r="D16" s="167">
        <v>430</v>
      </c>
      <c r="E16" s="173" t="s">
        <v>80</v>
      </c>
      <c r="F16" s="167">
        <v>17</v>
      </c>
      <c r="G16" s="173">
        <v>3</v>
      </c>
      <c r="H16" s="154">
        <f t="shared" si="0"/>
        <v>20</v>
      </c>
    </row>
    <row r="17" spans="1:8" ht="24.95" customHeight="1" x14ac:dyDescent="0.25">
      <c r="A17" s="13">
        <v>4</v>
      </c>
      <c r="B17" s="165">
        <v>202</v>
      </c>
      <c r="C17" s="168" t="s">
        <v>6</v>
      </c>
      <c r="D17" s="165">
        <v>430</v>
      </c>
      <c r="E17" s="171" t="s">
        <v>80</v>
      </c>
      <c r="F17" s="165">
        <v>74</v>
      </c>
      <c r="G17" s="171">
        <v>4</v>
      </c>
      <c r="H17" s="153">
        <f t="shared" si="0"/>
        <v>78</v>
      </c>
    </row>
    <row r="18" spans="1:8" ht="24.95" customHeight="1" x14ac:dyDescent="0.25">
      <c r="A18" s="14">
        <v>4</v>
      </c>
      <c r="B18" s="166">
        <v>208</v>
      </c>
      <c r="C18" s="169" t="s">
        <v>12</v>
      </c>
      <c r="D18" s="166">
        <v>430</v>
      </c>
      <c r="E18" s="172" t="s">
        <v>80</v>
      </c>
      <c r="F18" s="166">
        <v>491</v>
      </c>
      <c r="G18" s="172">
        <v>5</v>
      </c>
      <c r="H18" s="155">
        <f t="shared" si="0"/>
        <v>496</v>
      </c>
    </row>
    <row r="19" spans="1:8" ht="24.95" customHeight="1" x14ac:dyDescent="0.25">
      <c r="A19" s="14">
        <v>4</v>
      </c>
      <c r="B19" s="166">
        <v>212</v>
      </c>
      <c r="C19" s="169" t="s">
        <v>16</v>
      </c>
      <c r="D19" s="166">
        <v>430</v>
      </c>
      <c r="E19" s="172" t="s">
        <v>80</v>
      </c>
      <c r="F19" s="166">
        <v>163</v>
      </c>
      <c r="G19" s="172">
        <v>5</v>
      </c>
      <c r="H19" s="155">
        <f t="shared" si="0"/>
        <v>168</v>
      </c>
    </row>
    <row r="20" spans="1:8" ht="24.95" customHeight="1" x14ac:dyDescent="0.25">
      <c r="A20" s="14">
        <v>4</v>
      </c>
      <c r="B20" s="166">
        <v>215</v>
      </c>
      <c r="C20" s="169" t="s">
        <v>19</v>
      </c>
      <c r="D20" s="166">
        <v>430</v>
      </c>
      <c r="E20" s="172" t="s">
        <v>80</v>
      </c>
      <c r="F20" s="166">
        <v>103</v>
      </c>
      <c r="G20" s="172">
        <v>5</v>
      </c>
      <c r="H20" s="155">
        <f t="shared" si="0"/>
        <v>108</v>
      </c>
    </row>
    <row r="21" spans="1:8" ht="24.95" customHeight="1" x14ac:dyDescent="0.25">
      <c r="A21" s="14">
        <v>4</v>
      </c>
      <c r="B21" s="166">
        <v>218</v>
      </c>
      <c r="C21" s="169" t="s">
        <v>22</v>
      </c>
      <c r="D21" s="166">
        <v>430</v>
      </c>
      <c r="E21" s="172" t="s">
        <v>80</v>
      </c>
      <c r="F21" s="166">
        <v>87</v>
      </c>
      <c r="G21" s="172">
        <v>4</v>
      </c>
      <c r="H21" s="155">
        <f t="shared" si="0"/>
        <v>91</v>
      </c>
    </row>
    <row r="22" spans="1:8" ht="24.95" customHeight="1" x14ac:dyDescent="0.25">
      <c r="A22" s="14">
        <v>4</v>
      </c>
      <c r="B22" s="166">
        <v>221</v>
      </c>
      <c r="C22" s="169" t="s">
        <v>24</v>
      </c>
      <c r="D22" s="166">
        <v>430</v>
      </c>
      <c r="E22" s="172" t="s">
        <v>80</v>
      </c>
      <c r="F22" s="166">
        <v>160</v>
      </c>
      <c r="G22" s="172">
        <v>5</v>
      </c>
      <c r="H22" s="155">
        <f t="shared" si="0"/>
        <v>165</v>
      </c>
    </row>
    <row r="23" spans="1:8" ht="24.95" customHeight="1" x14ac:dyDescent="0.25">
      <c r="A23" s="14">
        <v>4</v>
      </c>
      <c r="B23" s="166">
        <v>226</v>
      </c>
      <c r="C23" s="169" t="s">
        <v>28</v>
      </c>
      <c r="D23" s="166">
        <v>430</v>
      </c>
      <c r="E23" s="172" t="s">
        <v>80</v>
      </c>
      <c r="F23" s="166">
        <v>34</v>
      </c>
      <c r="G23" s="172">
        <v>3</v>
      </c>
      <c r="H23" s="155">
        <f t="shared" si="0"/>
        <v>37</v>
      </c>
    </row>
    <row r="24" spans="1:8" ht="24.95" customHeight="1" x14ac:dyDescent="0.25">
      <c r="A24" s="14">
        <v>4</v>
      </c>
      <c r="B24" s="166">
        <v>232</v>
      </c>
      <c r="C24" s="169" t="s">
        <v>34</v>
      </c>
      <c r="D24" s="166">
        <v>430</v>
      </c>
      <c r="E24" s="172" t="s">
        <v>80</v>
      </c>
      <c r="F24" s="166">
        <v>191</v>
      </c>
      <c r="G24" s="172">
        <v>5</v>
      </c>
      <c r="H24" s="155">
        <f t="shared" si="0"/>
        <v>196</v>
      </c>
    </row>
    <row r="25" spans="1:8" ht="24.95" customHeight="1" x14ac:dyDescent="0.25">
      <c r="A25" s="14">
        <v>4</v>
      </c>
      <c r="B25" s="166">
        <v>233</v>
      </c>
      <c r="C25" s="169" t="s">
        <v>35</v>
      </c>
      <c r="D25" s="166">
        <v>430</v>
      </c>
      <c r="E25" s="172" t="s">
        <v>80</v>
      </c>
      <c r="F25" s="166">
        <v>118</v>
      </c>
      <c r="G25" s="172">
        <v>5</v>
      </c>
      <c r="H25" s="155">
        <f t="shared" si="0"/>
        <v>123</v>
      </c>
    </row>
    <row r="26" spans="1:8" ht="24.95" customHeight="1" x14ac:dyDescent="0.25">
      <c r="A26" s="14">
        <v>4</v>
      </c>
      <c r="B26" s="166">
        <v>239</v>
      </c>
      <c r="C26" s="169" t="s">
        <v>41</v>
      </c>
      <c r="D26" s="166">
        <v>430</v>
      </c>
      <c r="E26" s="172" t="s">
        <v>80</v>
      </c>
      <c r="F26" s="166">
        <v>153</v>
      </c>
      <c r="G26" s="172">
        <v>5</v>
      </c>
      <c r="H26" s="155">
        <f t="shared" si="0"/>
        <v>158</v>
      </c>
    </row>
    <row r="27" spans="1:8" ht="24.95" customHeight="1" x14ac:dyDescent="0.25">
      <c r="A27" s="14">
        <v>4</v>
      </c>
      <c r="B27" s="166">
        <v>240</v>
      </c>
      <c r="C27" s="169" t="s">
        <v>42</v>
      </c>
      <c r="D27" s="166">
        <v>430</v>
      </c>
      <c r="E27" s="172" t="s">
        <v>80</v>
      </c>
      <c r="F27" s="166">
        <v>155</v>
      </c>
      <c r="G27" s="172">
        <v>5</v>
      </c>
      <c r="H27" s="155">
        <f t="shared" si="0"/>
        <v>160</v>
      </c>
    </row>
    <row r="28" spans="1:8" ht="24.95" customHeight="1" x14ac:dyDescent="0.25">
      <c r="A28" s="14">
        <v>4</v>
      </c>
      <c r="B28" s="166">
        <v>242</v>
      </c>
      <c r="C28" s="169" t="s">
        <v>88</v>
      </c>
      <c r="D28" s="166">
        <v>430</v>
      </c>
      <c r="E28" s="172" t="s">
        <v>80</v>
      </c>
      <c r="F28" s="166">
        <v>4</v>
      </c>
      <c r="G28" s="172">
        <v>2</v>
      </c>
      <c r="H28" s="155">
        <f t="shared" si="0"/>
        <v>6</v>
      </c>
    </row>
    <row r="29" spans="1:8" ht="24.95" customHeight="1" x14ac:dyDescent="0.25">
      <c r="A29" s="14">
        <v>4</v>
      </c>
      <c r="B29" s="166">
        <v>245</v>
      </c>
      <c r="C29" s="169" t="s">
        <v>46</v>
      </c>
      <c r="D29" s="166">
        <v>430</v>
      </c>
      <c r="E29" s="172" t="s">
        <v>80</v>
      </c>
      <c r="F29" s="166">
        <v>89</v>
      </c>
      <c r="G29" s="172">
        <v>4</v>
      </c>
      <c r="H29" s="155">
        <f t="shared" si="0"/>
        <v>93</v>
      </c>
    </row>
    <row r="30" spans="1:8" ht="24.95" customHeight="1" x14ac:dyDescent="0.25">
      <c r="A30" s="14">
        <v>4</v>
      </c>
      <c r="B30" s="166">
        <v>246</v>
      </c>
      <c r="C30" s="169" t="s">
        <v>47</v>
      </c>
      <c r="D30" s="166">
        <v>430</v>
      </c>
      <c r="E30" s="172" t="s">
        <v>80</v>
      </c>
      <c r="F30" s="166">
        <v>240</v>
      </c>
      <c r="G30" s="172">
        <v>5</v>
      </c>
      <c r="H30" s="155">
        <f t="shared" si="0"/>
        <v>245</v>
      </c>
    </row>
    <row r="31" spans="1:8" ht="24.95" customHeight="1" x14ac:dyDescent="0.25">
      <c r="A31" s="14">
        <v>4</v>
      </c>
      <c r="B31" s="166">
        <v>256</v>
      </c>
      <c r="C31" s="169" t="s">
        <v>57</v>
      </c>
      <c r="D31" s="166">
        <v>430</v>
      </c>
      <c r="E31" s="172" t="s">
        <v>80</v>
      </c>
      <c r="F31" s="166">
        <v>36</v>
      </c>
      <c r="G31" s="172">
        <v>3</v>
      </c>
      <c r="H31" s="155">
        <f t="shared" si="0"/>
        <v>39</v>
      </c>
    </row>
    <row r="32" spans="1:8" ht="24.95" customHeight="1" thickBot="1" x14ac:dyDescent="0.3">
      <c r="A32" s="15">
        <v>4</v>
      </c>
      <c r="B32" s="167">
        <v>258</v>
      </c>
      <c r="C32" s="170" t="s">
        <v>59</v>
      </c>
      <c r="D32" s="167">
        <v>430</v>
      </c>
      <c r="E32" s="173" t="s">
        <v>80</v>
      </c>
      <c r="F32" s="167">
        <v>47</v>
      </c>
      <c r="G32" s="173">
        <v>4</v>
      </c>
      <c r="H32" s="154">
        <f t="shared" si="0"/>
        <v>51</v>
      </c>
    </row>
    <row r="33" spans="1:8" ht="24.95" customHeight="1" x14ac:dyDescent="0.25">
      <c r="A33" s="13">
        <v>5</v>
      </c>
      <c r="B33" s="165">
        <v>203</v>
      </c>
      <c r="C33" s="168" t="s">
        <v>7</v>
      </c>
      <c r="D33" s="165">
        <v>430</v>
      </c>
      <c r="E33" s="171" t="s">
        <v>80</v>
      </c>
      <c r="F33" s="165">
        <v>64</v>
      </c>
      <c r="G33" s="171">
        <v>3</v>
      </c>
      <c r="H33" s="153">
        <f t="shared" si="0"/>
        <v>67</v>
      </c>
    </row>
    <row r="34" spans="1:8" ht="24.95" customHeight="1" x14ac:dyDescent="0.25">
      <c r="A34" s="14">
        <v>5</v>
      </c>
      <c r="B34" s="166">
        <v>213</v>
      </c>
      <c r="C34" s="169" t="s">
        <v>17</v>
      </c>
      <c r="D34" s="166">
        <v>430</v>
      </c>
      <c r="E34" s="172" t="s">
        <v>80</v>
      </c>
      <c r="F34" s="166">
        <v>88</v>
      </c>
      <c r="G34" s="172">
        <v>5</v>
      </c>
      <c r="H34" s="155">
        <f t="shared" si="0"/>
        <v>93</v>
      </c>
    </row>
    <row r="35" spans="1:8" ht="24.95" customHeight="1" x14ac:dyDescent="0.25">
      <c r="A35" s="14">
        <v>5</v>
      </c>
      <c r="B35" s="166">
        <v>243</v>
      </c>
      <c r="C35" s="169" t="s">
        <v>44</v>
      </c>
      <c r="D35" s="166">
        <v>430</v>
      </c>
      <c r="E35" s="172" t="s">
        <v>80</v>
      </c>
      <c r="F35" s="166">
        <v>57</v>
      </c>
      <c r="G35" s="172">
        <v>4</v>
      </c>
      <c r="H35" s="155">
        <f t="shared" si="0"/>
        <v>61</v>
      </c>
    </row>
    <row r="36" spans="1:8" ht="24.95" customHeight="1" thickBot="1" x14ac:dyDescent="0.3">
      <c r="A36" s="15">
        <v>5</v>
      </c>
      <c r="B36" s="167">
        <v>264</v>
      </c>
      <c r="C36" s="170" t="s">
        <v>65</v>
      </c>
      <c r="D36" s="167">
        <v>430</v>
      </c>
      <c r="E36" s="173" t="s">
        <v>80</v>
      </c>
      <c r="F36" s="167">
        <v>70</v>
      </c>
      <c r="G36" s="173">
        <v>4</v>
      </c>
      <c r="H36" s="154">
        <f t="shared" si="0"/>
        <v>74</v>
      </c>
    </row>
    <row r="37" spans="1:8" ht="24.95" customHeight="1" x14ac:dyDescent="0.25">
      <c r="A37" s="13">
        <v>6</v>
      </c>
      <c r="B37" s="165">
        <v>207</v>
      </c>
      <c r="C37" s="168" t="s">
        <v>11</v>
      </c>
      <c r="D37" s="165">
        <v>430</v>
      </c>
      <c r="E37" s="171" t="s">
        <v>80</v>
      </c>
      <c r="F37" s="165">
        <v>57</v>
      </c>
      <c r="G37" s="171">
        <v>4</v>
      </c>
      <c r="H37" s="153">
        <f t="shared" ref="H37:H63" si="1">F37+G37</f>
        <v>61</v>
      </c>
    </row>
    <row r="38" spans="1:8" ht="24.95" customHeight="1" x14ac:dyDescent="0.25">
      <c r="A38" s="14">
        <v>6</v>
      </c>
      <c r="B38" s="166">
        <v>224</v>
      </c>
      <c r="C38" s="169" t="s">
        <v>27</v>
      </c>
      <c r="D38" s="166">
        <v>430</v>
      </c>
      <c r="E38" s="172" t="s">
        <v>80</v>
      </c>
      <c r="F38" s="166">
        <v>33</v>
      </c>
      <c r="G38" s="172">
        <v>3</v>
      </c>
      <c r="H38" s="155">
        <f t="shared" si="1"/>
        <v>36</v>
      </c>
    </row>
    <row r="39" spans="1:8" ht="24.95" customHeight="1" x14ac:dyDescent="0.25">
      <c r="A39" s="14">
        <v>6</v>
      </c>
      <c r="B39" s="166">
        <v>227</v>
      </c>
      <c r="C39" s="169" t="s">
        <v>29</v>
      </c>
      <c r="D39" s="166">
        <v>430</v>
      </c>
      <c r="E39" s="172" t="s">
        <v>80</v>
      </c>
      <c r="F39" s="166">
        <v>116</v>
      </c>
      <c r="G39" s="172">
        <v>5</v>
      </c>
      <c r="H39" s="155">
        <f t="shared" si="1"/>
        <v>121</v>
      </c>
    </row>
    <row r="40" spans="1:8" ht="24.95" customHeight="1" x14ac:dyDescent="0.25">
      <c r="A40" s="14">
        <v>6</v>
      </c>
      <c r="B40" s="166">
        <v>228</v>
      </c>
      <c r="C40" s="169" t="s">
        <v>30</v>
      </c>
      <c r="D40" s="166">
        <v>430</v>
      </c>
      <c r="E40" s="172" t="s">
        <v>80</v>
      </c>
      <c r="F40" s="166">
        <v>26</v>
      </c>
      <c r="G40" s="172">
        <v>3</v>
      </c>
      <c r="H40" s="155">
        <f t="shared" si="1"/>
        <v>29</v>
      </c>
    </row>
    <row r="41" spans="1:8" ht="24.95" customHeight="1" x14ac:dyDescent="0.25">
      <c r="A41" s="14">
        <v>6</v>
      </c>
      <c r="B41" s="166">
        <v>231</v>
      </c>
      <c r="C41" s="169" t="s">
        <v>33</v>
      </c>
      <c r="D41" s="166">
        <v>430</v>
      </c>
      <c r="E41" s="172" t="s">
        <v>80</v>
      </c>
      <c r="F41" s="166">
        <v>42</v>
      </c>
      <c r="G41" s="172">
        <v>4</v>
      </c>
      <c r="H41" s="155">
        <f t="shared" si="1"/>
        <v>46</v>
      </c>
    </row>
    <row r="42" spans="1:8" ht="24.95" customHeight="1" x14ac:dyDescent="0.25">
      <c r="A42" s="14">
        <v>6</v>
      </c>
      <c r="B42" s="166">
        <v>235</v>
      </c>
      <c r="C42" s="169" t="s">
        <v>37</v>
      </c>
      <c r="D42" s="166">
        <v>430</v>
      </c>
      <c r="E42" s="172" t="s">
        <v>80</v>
      </c>
      <c r="F42" s="166">
        <v>53</v>
      </c>
      <c r="G42" s="172">
        <v>4</v>
      </c>
      <c r="H42" s="155">
        <f t="shared" si="1"/>
        <v>57</v>
      </c>
    </row>
    <row r="43" spans="1:8" ht="24.95" customHeight="1" x14ac:dyDescent="0.25">
      <c r="A43" s="14">
        <v>6</v>
      </c>
      <c r="B43" s="166">
        <v>238</v>
      </c>
      <c r="C43" s="169" t="s">
        <v>40</v>
      </c>
      <c r="D43" s="166">
        <v>430</v>
      </c>
      <c r="E43" s="172" t="s">
        <v>80</v>
      </c>
      <c r="F43" s="166">
        <v>28</v>
      </c>
      <c r="G43" s="172">
        <v>3</v>
      </c>
      <c r="H43" s="155">
        <f t="shared" si="1"/>
        <v>31</v>
      </c>
    </row>
    <row r="44" spans="1:8" ht="24.95" customHeight="1" x14ac:dyDescent="0.25">
      <c r="A44" s="14">
        <v>6</v>
      </c>
      <c r="B44" s="166">
        <v>248</v>
      </c>
      <c r="C44" s="169" t="s">
        <v>49</v>
      </c>
      <c r="D44" s="166">
        <v>430</v>
      </c>
      <c r="E44" s="172" t="s">
        <v>80</v>
      </c>
      <c r="F44" s="166">
        <v>44</v>
      </c>
      <c r="G44" s="172">
        <v>4</v>
      </c>
      <c r="H44" s="155">
        <f t="shared" si="1"/>
        <v>48</v>
      </c>
    </row>
    <row r="45" spans="1:8" ht="24.95" customHeight="1" x14ac:dyDescent="0.25">
      <c r="A45" s="14">
        <v>6</v>
      </c>
      <c r="B45" s="166">
        <v>250</v>
      </c>
      <c r="C45" s="169" t="s">
        <v>51</v>
      </c>
      <c r="D45" s="166">
        <v>430</v>
      </c>
      <c r="E45" s="172" t="s">
        <v>80</v>
      </c>
      <c r="F45" s="166">
        <v>17</v>
      </c>
      <c r="G45" s="172">
        <v>3</v>
      </c>
      <c r="H45" s="155">
        <f t="shared" si="1"/>
        <v>20</v>
      </c>
    </row>
    <row r="46" spans="1:8" ht="24.95" customHeight="1" x14ac:dyDescent="0.25">
      <c r="A46" s="14">
        <v>6</v>
      </c>
      <c r="B46" s="166">
        <v>252</v>
      </c>
      <c r="C46" s="169" t="s">
        <v>53</v>
      </c>
      <c r="D46" s="166">
        <v>430</v>
      </c>
      <c r="E46" s="172" t="s">
        <v>80</v>
      </c>
      <c r="F46" s="166">
        <v>19</v>
      </c>
      <c r="G46" s="172">
        <v>3</v>
      </c>
      <c r="H46" s="155">
        <f t="shared" si="1"/>
        <v>22</v>
      </c>
    </row>
    <row r="47" spans="1:8" ht="24.95" customHeight="1" x14ac:dyDescent="0.25">
      <c r="A47" s="14">
        <v>6</v>
      </c>
      <c r="B47" s="166">
        <v>253</v>
      </c>
      <c r="C47" s="169" t="s">
        <v>54</v>
      </c>
      <c r="D47" s="166">
        <v>430</v>
      </c>
      <c r="E47" s="172" t="s">
        <v>80</v>
      </c>
      <c r="F47" s="166">
        <v>19</v>
      </c>
      <c r="G47" s="172">
        <v>3</v>
      </c>
      <c r="H47" s="155">
        <f t="shared" si="1"/>
        <v>22</v>
      </c>
    </row>
    <row r="48" spans="1:8" ht="24.95" customHeight="1" x14ac:dyDescent="0.25">
      <c r="A48" s="14">
        <v>6</v>
      </c>
      <c r="B48" s="166">
        <v>259</v>
      </c>
      <c r="C48" s="169" t="s">
        <v>60</v>
      </c>
      <c r="D48" s="166">
        <v>430</v>
      </c>
      <c r="E48" s="172" t="s">
        <v>80</v>
      </c>
      <c r="F48" s="166">
        <v>22</v>
      </c>
      <c r="G48" s="172">
        <v>3</v>
      </c>
      <c r="H48" s="155">
        <f t="shared" si="1"/>
        <v>25</v>
      </c>
    </row>
    <row r="49" spans="1:8" ht="24.95" customHeight="1" thickBot="1" x14ac:dyDescent="0.3">
      <c r="A49" s="15">
        <v>6</v>
      </c>
      <c r="B49" s="167">
        <v>260</v>
      </c>
      <c r="C49" s="170" t="s">
        <v>61</v>
      </c>
      <c r="D49" s="167">
        <v>430</v>
      </c>
      <c r="E49" s="173" t="s">
        <v>80</v>
      </c>
      <c r="F49" s="167">
        <v>16</v>
      </c>
      <c r="G49" s="173">
        <v>3</v>
      </c>
      <c r="H49" s="154">
        <f t="shared" si="1"/>
        <v>19</v>
      </c>
    </row>
    <row r="50" spans="1:8" ht="24.95" customHeight="1" thickBot="1" x14ac:dyDescent="0.3">
      <c r="A50" s="39">
        <v>7</v>
      </c>
      <c r="B50" s="97">
        <v>217</v>
      </c>
      <c r="C50" s="98" t="s">
        <v>21</v>
      </c>
      <c r="D50" s="97">
        <v>430</v>
      </c>
      <c r="E50" s="99" t="s">
        <v>80</v>
      </c>
      <c r="F50" s="97">
        <v>77</v>
      </c>
      <c r="G50" s="99">
        <v>4</v>
      </c>
      <c r="H50" s="158">
        <f t="shared" si="1"/>
        <v>81</v>
      </c>
    </row>
    <row r="51" spans="1:8" ht="24.95" customHeight="1" x14ac:dyDescent="0.25">
      <c r="A51" s="13">
        <v>8</v>
      </c>
      <c r="B51" s="165">
        <v>206</v>
      </c>
      <c r="C51" s="168" t="s">
        <v>10</v>
      </c>
      <c r="D51" s="165">
        <v>430</v>
      </c>
      <c r="E51" s="171" t="s">
        <v>80</v>
      </c>
      <c r="F51" s="165">
        <v>46</v>
      </c>
      <c r="G51" s="171">
        <v>4</v>
      </c>
      <c r="H51" s="153">
        <f t="shared" si="1"/>
        <v>50</v>
      </c>
    </row>
    <row r="52" spans="1:8" ht="24.95" customHeight="1" x14ac:dyDescent="0.25">
      <c r="A52" s="14">
        <v>8</v>
      </c>
      <c r="B52" s="166">
        <v>209</v>
      </c>
      <c r="C52" s="169" t="s">
        <v>13</v>
      </c>
      <c r="D52" s="166">
        <v>430</v>
      </c>
      <c r="E52" s="172" t="s">
        <v>80</v>
      </c>
      <c r="F52" s="166">
        <v>29</v>
      </c>
      <c r="G52" s="172">
        <v>3</v>
      </c>
      <c r="H52" s="155">
        <f t="shared" si="1"/>
        <v>32</v>
      </c>
    </row>
    <row r="53" spans="1:8" ht="24.95" customHeight="1" x14ac:dyDescent="0.25">
      <c r="A53" s="14">
        <v>8</v>
      </c>
      <c r="B53" s="166">
        <v>211</v>
      </c>
      <c r="C53" s="169" t="s">
        <v>15</v>
      </c>
      <c r="D53" s="166">
        <v>430</v>
      </c>
      <c r="E53" s="172" t="s">
        <v>80</v>
      </c>
      <c r="F53" s="166">
        <v>31</v>
      </c>
      <c r="G53" s="172">
        <v>3</v>
      </c>
      <c r="H53" s="155">
        <f t="shared" si="1"/>
        <v>34</v>
      </c>
    </row>
    <row r="54" spans="1:8" ht="24.95" customHeight="1" x14ac:dyDescent="0.25">
      <c r="A54" s="14">
        <v>8</v>
      </c>
      <c r="B54" s="166">
        <v>214</v>
      </c>
      <c r="C54" s="169" t="s">
        <v>18</v>
      </c>
      <c r="D54" s="166">
        <v>430</v>
      </c>
      <c r="E54" s="172" t="s">
        <v>80</v>
      </c>
      <c r="F54" s="166">
        <v>66</v>
      </c>
      <c r="G54" s="172">
        <v>4</v>
      </c>
      <c r="H54" s="155">
        <f t="shared" si="1"/>
        <v>70</v>
      </c>
    </row>
    <row r="55" spans="1:8" ht="24.95" customHeight="1" x14ac:dyDescent="0.25">
      <c r="A55" s="14">
        <v>8</v>
      </c>
      <c r="B55" s="166">
        <v>219</v>
      </c>
      <c r="C55" s="169" t="s">
        <v>23</v>
      </c>
      <c r="D55" s="166">
        <v>430</v>
      </c>
      <c r="E55" s="172" t="s">
        <v>80</v>
      </c>
      <c r="F55" s="166">
        <v>40</v>
      </c>
      <c r="G55" s="172">
        <v>4</v>
      </c>
      <c r="H55" s="155">
        <f t="shared" si="1"/>
        <v>44</v>
      </c>
    </row>
    <row r="56" spans="1:8" ht="24.95" customHeight="1" x14ac:dyDescent="0.25">
      <c r="A56" s="14">
        <v>8</v>
      </c>
      <c r="B56" s="166">
        <v>234</v>
      </c>
      <c r="C56" s="169" t="s">
        <v>36</v>
      </c>
      <c r="D56" s="166">
        <v>430</v>
      </c>
      <c r="E56" s="172" t="s">
        <v>80</v>
      </c>
      <c r="F56" s="166">
        <v>63</v>
      </c>
      <c r="G56" s="172">
        <v>4</v>
      </c>
      <c r="H56" s="155">
        <f t="shared" si="1"/>
        <v>67</v>
      </c>
    </row>
    <row r="57" spans="1:8" ht="24.95" customHeight="1" x14ac:dyDescent="0.25">
      <c r="A57" s="14">
        <v>8</v>
      </c>
      <c r="B57" s="166">
        <v>236</v>
      </c>
      <c r="C57" s="169" t="s">
        <v>38</v>
      </c>
      <c r="D57" s="166">
        <v>430</v>
      </c>
      <c r="E57" s="172" t="s">
        <v>80</v>
      </c>
      <c r="F57" s="166">
        <v>71</v>
      </c>
      <c r="G57" s="172">
        <v>4</v>
      </c>
      <c r="H57" s="155">
        <f t="shared" si="1"/>
        <v>75</v>
      </c>
    </row>
    <row r="58" spans="1:8" ht="24.95" customHeight="1" x14ac:dyDescent="0.25">
      <c r="A58" s="14">
        <v>8</v>
      </c>
      <c r="B58" s="166">
        <v>262</v>
      </c>
      <c r="C58" s="169" t="s">
        <v>63</v>
      </c>
      <c r="D58" s="166">
        <v>430</v>
      </c>
      <c r="E58" s="172" t="s">
        <v>80</v>
      </c>
      <c r="F58" s="166">
        <v>31</v>
      </c>
      <c r="G58" s="172">
        <v>3</v>
      </c>
      <c r="H58" s="155">
        <f t="shared" si="1"/>
        <v>34</v>
      </c>
    </row>
    <row r="59" spans="1:8" ht="24.95" customHeight="1" thickBot="1" x14ac:dyDescent="0.3">
      <c r="A59" s="15">
        <v>8</v>
      </c>
      <c r="B59" s="167">
        <v>263</v>
      </c>
      <c r="C59" s="170" t="s">
        <v>64</v>
      </c>
      <c r="D59" s="167">
        <v>430</v>
      </c>
      <c r="E59" s="173" t="s">
        <v>80</v>
      </c>
      <c r="F59" s="167">
        <v>24</v>
      </c>
      <c r="G59" s="173">
        <v>3</v>
      </c>
      <c r="H59" s="154">
        <f t="shared" si="1"/>
        <v>27</v>
      </c>
    </row>
    <row r="60" spans="1:8" ht="24.95" customHeight="1" thickBot="1" x14ac:dyDescent="0.3">
      <c r="A60" s="95">
        <v>8</v>
      </c>
      <c r="B60" s="303">
        <v>265</v>
      </c>
      <c r="C60" s="304" t="s">
        <v>89</v>
      </c>
      <c r="D60" s="303">
        <v>430</v>
      </c>
      <c r="E60" s="305" t="s">
        <v>80</v>
      </c>
      <c r="F60" s="303">
        <v>18</v>
      </c>
      <c r="G60" s="305">
        <v>3</v>
      </c>
      <c r="H60" s="306">
        <f t="shared" si="1"/>
        <v>21</v>
      </c>
    </row>
    <row r="61" spans="1:8" ht="24.95" customHeight="1" x14ac:dyDescent="0.25">
      <c r="A61" s="94">
        <v>9</v>
      </c>
      <c r="B61" s="174">
        <v>210</v>
      </c>
      <c r="C61" s="175" t="s">
        <v>14</v>
      </c>
      <c r="D61" s="174">
        <v>430</v>
      </c>
      <c r="E61" s="11" t="s">
        <v>80</v>
      </c>
      <c r="F61" s="174">
        <v>62</v>
      </c>
      <c r="G61" s="11">
        <v>4</v>
      </c>
      <c r="H61" s="183">
        <f t="shared" si="1"/>
        <v>66</v>
      </c>
    </row>
    <row r="62" spans="1:8" ht="24.95" customHeight="1" x14ac:dyDescent="0.25">
      <c r="A62" s="33">
        <v>9</v>
      </c>
      <c r="B62" s="176">
        <v>255</v>
      </c>
      <c r="C62" s="177" t="s">
        <v>56</v>
      </c>
      <c r="D62" s="176">
        <v>430</v>
      </c>
      <c r="E62" s="178" t="s">
        <v>80</v>
      </c>
      <c r="F62" s="176">
        <v>46</v>
      </c>
      <c r="G62" s="178">
        <v>4</v>
      </c>
      <c r="H62" s="156">
        <f t="shared" si="1"/>
        <v>50</v>
      </c>
    </row>
    <row r="63" spans="1:8" ht="24.95" customHeight="1" thickBot="1" x14ac:dyDescent="0.3">
      <c r="A63" s="15">
        <v>9</v>
      </c>
      <c r="B63" s="167">
        <v>257</v>
      </c>
      <c r="C63" s="170" t="s">
        <v>58</v>
      </c>
      <c r="D63" s="167">
        <v>430</v>
      </c>
      <c r="E63" s="173" t="s">
        <v>80</v>
      </c>
      <c r="F63" s="167">
        <v>23</v>
      </c>
      <c r="G63" s="173">
        <v>3</v>
      </c>
      <c r="H63" s="154">
        <f t="shared" si="1"/>
        <v>26</v>
      </c>
    </row>
    <row r="64" spans="1:8" x14ac:dyDescent="0.25">
      <c r="H64" s="157">
        <f>SUM(H3:H63)</f>
        <v>4448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63541-C458-499A-9D14-061644442314}">
  <dimension ref="A1:H63"/>
  <sheetViews>
    <sheetView topLeftCell="A16" zoomScaleNormal="100" workbookViewId="0">
      <selection activeCell="F28" sqref="F28"/>
    </sheetView>
  </sheetViews>
  <sheetFormatPr defaultRowHeight="15" x14ac:dyDescent="0.25"/>
  <cols>
    <col min="1" max="2" width="9.140625" style="8"/>
    <col min="3" max="3" width="43.5703125" customWidth="1"/>
    <col min="4" max="5" width="9.140625" style="8"/>
    <col min="6" max="6" width="10" style="8" customWidth="1"/>
    <col min="8" max="8" width="14.28515625" style="8" customWidth="1"/>
  </cols>
  <sheetData>
    <row r="1" spans="1:8" ht="19.5" thickBot="1" x14ac:dyDescent="0.35">
      <c r="B1" s="7" t="s">
        <v>104</v>
      </c>
    </row>
    <row r="2" spans="1:8" ht="41.25" customHeight="1" thickBot="1" x14ac:dyDescent="0.3">
      <c r="B2" s="100" t="s">
        <v>0</v>
      </c>
      <c r="C2" s="104" t="s">
        <v>1</v>
      </c>
      <c r="D2" s="108" t="s">
        <v>2</v>
      </c>
      <c r="E2" s="104" t="s">
        <v>3</v>
      </c>
      <c r="F2" s="54" t="s">
        <v>71</v>
      </c>
      <c r="G2" s="62" t="s">
        <v>72</v>
      </c>
      <c r="H2" s="58" t="s">
        <v>73</v>
      </c>
    </row>
    <row r="3" spans="1:8" ht="24.95" customHeight="1" x14ac:dyDescent="0.25">
      <c r="A3" s="30">
        <v>1</v>
      </c>
      <c r="B3" s="101">
        <v>229</v>
      </c>
      <c r="C3" s="105" t="s">
        <v>31</v>
      </c>
      <c r="D3" s="101">
        <v>431</v>
      </c>
      <c r="E3" s="109" t="s">
        <v>81</v>
      </c>
      <c r="F3" s="101">
        <v>44</v>
      </c>
      <c r="G3" s="109">
        <v>4</v>
      </c>
      <c r="H3" s="159">
        <f t="shared" ref="H3:H36" si="0">F3+G3</f>
        <v>48</v>
      </c>
    </row>
    <row r="4" spans="1:8" ht="24.95" customHeight="1" x14ac:dyDescent="0.25">
      <c r="A4" s="31">
        <v>1</v>
      </c>
      <c r="B4" s="102">
        <v>244</v>
      </c>
      <c r="C4" s="106" t="s">
        <v>45</v>
      </c>
      <c r="D4" s="102">
        <v>431</v>
      </c>
      <c r="E4" s="110" t="s">
        <v>81</v>
      </c>
      <c r="F4" s="102">
        <v>27</v>
      </c>
      <c r="G4" s="110">
        <v>3</v>
      </c>
      <c r="H4" s="160">
        <f t="shared" si="0"/>
        <v>30</v>
      </c>
    </row>
    <row r="5" spans="1:8" ht="24.95" customHeight="1" thickBot="1" x14ac:dyDescent="0.3">
      <c r="A5" s="32">
        <v>1</v>
      </c>
      <c r="B5" s="103">
        <v>251</v>
      </c>
      <c r="C5" s="107" t="s">
        <v>52</v>
      </c>
      <c r="D5" s="103">
        <v>431</v>
      </c>
      <c r="E5" s="111" t="s">
        <v>81</v>
      </c>
      <c r="F5" s="103">
        <v>9</v>
      </c>
      <c r="G5" s="111">
        <v>2</v>
      </c>
      <c r="H5" s="161">
        <f t="shared" si="0"/>
        <v>11</v>
      </c>
    </row>
    <row r="6" spans="1:8" ht="24.95" customHeight="1" thickBot="1" x14ac:dyDescent="0.3">
      <c r="A6" s="44">
        <v>2</v>
      </c>
      <c r="B6" s="115">
        <v>216</v>
      </c>
      <c r="C6" s="116" t="s">
        <v>20</v>
      </c>
      <c r="D6" s="115">
        <v>431</v>
      </c>
      <c r="E6" s="117" t="s">
        <v>81</v>
      </c>
      <c r="F6" s="115">
        <v>53</v>
      </c>
      <c r="G6" s="117">
        <v>4</v>
      </c>
      <c r="H6" s="162">
        <f t="shared" si="0"/>
        <v>57</v>
      </c>
    </row>
    <row r="7" spans="1:8" ht="24.95" customHeight="1" x14ac:dyDescent="0.25">
      <c r="A7" s="30">
        <v>3</v>
      </c>
      <c r="B7" s="101">
        <v>201</v>
      </c>
      <c r="C7" s="105" t="s">
        <v>4</v>
      </c>
      <c r="D7" s="101">
        <v>431</v>
      </c>
      <c r="E7" s="109" t="s">
        <v>81</v>
      </c>
      <c r="F7" s="101">
        <v>23</v>
      </c>
      <c r="G7" s="109">
        <v>3</v>
      </c>
      <c r="H7" s="159">
        <f t="shared" si="0"/>
        <v>26</v>
      </c>
    </row>
    <row r="8" spans="1:8" ht="24.95" customHeight="1" x14ac:dyDescent="0.25">
      <c r="A8" s="31">
        <v>3</v>
      </c>
      <c r="B8" s="102">
        <v>204</v>
      </c>
      <c r="C8" s="106" t="s">
        <v>8</v>
      </c>
      <c r="D8" s="102">
        <v>431</v>
      </c>
      <c r="E8" s="110" t="s">
        <v>81</v>
      </c>
      <c r="F8" s="102">
        <v>40</v>
      </c>
      <c r="G8" s="110">
        <v>4</v>
      </c>
      <c r="H8" s="160">
        <f t="shared" si="0"/>
        <v>44</v>
      </c>
    </row>
    <row r="9" spans="1:8" ht="24.95" customHeight="1" x14ac:dyDescent="0.25">
      <c r="A9" s="31">
        <v>3</v>
      </c>
      <c r="B9" s="102">
        <v>205</v>
      </c>
      <c r="C9" s="106" t="s">
        <v>9</v>
      </c>
      <c r="D9" s="102">
        <v>431</v>
      </c>
      <c r="E9" s="110" t="s">
        <v>81</v>
      </c>
      <c r="F9" s="102">
        <v>16</v>
      </c>
      <c r="G9" s="110">
        <v>3</v>
      </c>
      <c r="H9" s="160">
        <f t="shared" si="0"/>
        <v>19</v>
      </c>
    </row>
    <row r="10" spans="1:8" ht="24.95" customHeight="1" x14ac:dyDescent="0.25">
      <c r="A10" s="31">
        <v>3</v>
      </c>
      <c r="B10" s="102">
        <v>220</v>
      </c>
      <c r="C10" s="106" t="s">
        <v>87</v>
      </c>
      <c r="D10" s="102">
        <v>431</v>
      </c>
      <c r="E10" s="110" t="s">
        <v>81</v>
      </c>
      <c r="F10" s="102">
        <v>15</v>
      </c>
      <c r="G10" s="110">
        <v>3</v>
      </c>
      <c r="H10" s="160">
        <f t="shared" si="0"/>
        <v>18</v>
      </c>
    </row>
    <row r="11" spans="1:8" ht="24.95" customHeight="1" x14ac:dyDescent="0.25">
      <c r="A11" s="31">
        <v>3</v>
      </c>
      <c r="B11" s="102">
        <v>230</v>
      </c>
      <c r="C11" s="106" t="s">
        <v>32</v>
      </c>
      <c r="D11" s="102">
        <v>431</v>
      </c>
      <c r="E11" s="110" t="s">
        <v>81</v>
      </c>
      <c r="F11" s="102">
        <v>33</v>
      </c>
      <c r="G11" s="110">
        <v>3</v>
      </c>
      <c r="H11" s="160">
        <f t="shared" si="0"/>
        <v>36</v>
      </c>
    </row>
    <row r="12" spans="1:8" ht="24.95" customHeight="1" x14ac:dyDescent="0.25">
      <c r="A12" s="31">
        <v>3</v>
      </c>
      <c r="B12" s="102">
        <v>237</v>
      </c>
      <c r="C12" s="106" t="s">
        <v>39</v>
      </c>
      <c r="D12" s="102">
        <v>431</v>
      </c>
      <c r="E12" s="110" t="s">
        <v>81</v>
      </c>
      <c r="F12" s="102">
        <v>33</v>
      </c>
      <c r="G12" s="110">
        <v>3</v>
      </c>
      <c r="H12" s="160">
        <f t="shared" si="0"/>
        <v>36</v>
      </c>
    </row>
    <row r="13" spans="1:8" ht="24.95" customHeight="1" x14ac:dyDescent="0.25">
      <c r="A13" s="31">
        <v>3</v>
      </c>
      <c r="B13" s="102">
        <v>247</v>
      </c>
      <c r="C13" s="106" t="s">
        <v>48</v>
      </c>
      <c r="D13" s="102">
        <v>431</v>
      </c>
      <c r="E13" s="110" t="s">
        <v>81</v>
      </c>
      <c r="F13" s="102">
        <v>65</v>
      </c>
      <c r="G13" s="110">
        <v>4</v>
      </c>
      <c r="H13" s="160">
        <f t="shared" si="0"/>
        <v>69</v>
      </c>
    </row>
    <row r="14" spans="1:8" ht="24.95" customHeight="1" x14ac:dyDescent="0.25">
      <c r="A14" s="31">
        <v>3</v>
      </c>
      <c r="B14" s="102">
        <v>249</v>
      </c>
      <c r="C14" s="106" t="s">
        <v>50</v>
      </c>
      <c r="D14" s="102">
        <v>431</v>
      </c>
      <c r="E14" s="110" t="s">
        <v>81</v>
      </c>
      <c r="F14" s="102">
        <v>32</v>
      </c>
      <c r="G14" s="110">
        <v>3</v>
      </c>
      <c r="H14" s="160">
        <f t="shared" si="0"/>
        <v>35</v>
      </c>
    </row>
    <row r="15" spans="1:8" ht="24.95" customHeight="1" x14ac:dyDescent="0.25">
      <c r="A15" s="31">
        <v>3</v>
      </c>
      <c r="B15" s="102">
        <v>254</v>
      </c>
      <c r="C15" s="106" t="s">
        <v>55</v>
      </c>
      <c r="D15" s="102">
        <v>431</v>
      </c>
      <c r="E15" s="110" t="s">
        <v>81</v>
      </c>
      <c r="F15" s="102">
        <v>7</v>
      </c>
      <c r="G15" s="110">
        <v>2</v>
      </c>
      <c r="H15" s="160">
        <f t="shared" si="0"/>
        <v>9</v>
      </c>
    </row>
    <row r="16" spans="1:8" ht="24.95" customHeight="1" thickBot="1" x14ac:dyDescent="0.3">
      <c r="A16" s="32">
        <v>3</v>
      </c>
      <c r="B16" s="103">
        <v>261</v>
      </c>
      <c r="C16" s="107" t="s">
        <v>62</v>
      </c>
      <c r="D16" s="103">
        <v>431</v>
      </c>
      <c r="E16" s="111" t="s">
        <v>81</v>
      </c>
      <c r="F16" s="103">
        <v>18</v>
      </c>
      <c r="G16" s="111">
        <v>3</v>
      </c>
      <c r="H16" s="161">
        <f t="shared" si="0"/>
        <v>21</v>
      </c>
    </row>
    <row r="17" spans="1:8" ht="24.95" customHeight="1" x14ac:dyDescent="0.25">
      <c r="A17" s="30">
        <v>4</v>
      </c>
      <c r="B17" s="101">
        <v>202</v>
      </c>
      <c r="C17" s="105" t="s">
        <v>6</v>
      </c>
      <c r="D17" s="101">
        <v>431</v>
      </c>
      <c r="E17" s="109" t="s">
        <v>81</v>
      </c>
      <c r="F17" s="101">
        <v>55</v>
      </c>
      <c r="G17" s="109">
        <v>4</v>
      </c>
      <c r="H17" s="159">
        <f t="shared" si="0"/>
        <v>59</v>
      </c>
    </row>
    <row r="18" spans="1:8" ht="24.95" customHeight="1" x14ac:dyDescent="0.25">
      <c r="A18" s="31">
        <v>4</v>
      </c>
      <c r="B18" s="102">
        <v>208</v>
      </c>
      <c r="C18" s="106" t="s">
        <v>12</v>
      </c>
      <c r="D18" s="102">
        <v>431</v>
      </c>
      <c r="E18" s="110" t="s">
        <v>81</v>
      </c>
      <c r="F18" s="102">
        <v>48</v>
      </c>
      <c r="G18" s="110">
        <v>4</v>
      </c>
      <c r="H18" s="160">
        <f t="shared" si="0"/>
        <v>52</v>
      </c>
    </row>
    <row r="19" spans="1:8" ht="24.95" customHeight="1" x14ac:dyDescent="0.25">
      <c r="A19" s="31">
        <v>4</v>
      </c>
      <c r="B19" s="102">
        <v>212</v>
      </c>
      <c r="C19" s="106" t="s">
        <v>16</v>
      </c>
      <c r="D19" s="102">
        <v>431</v>
      </c>
      <c r="E19" s="110" t="s">
        <v>81</v>
      </c>
      <c r="F19" s="102">
        <v>110</v>
      </c>
      <c r="G19" s="110">
        <v>5</v>
      </c>
      <c r="H19" s="160">
        <f t="shared" si="0"/>
        <v>115</v>
      </c>
    </row>
    <row r="20" spans="1:8" ht="24.95" customHeight="1" x14ac:dyDescent="0.25">
      <c r="A20" s="31">
        <v>4</v>
      </c>
      <c r="B20" s="102">
        <v>215</v>
      </c>
      <c r="C20" s="106" t="s">
        <v>19</v>
      </c>
      <c r="D20" s="102">
        <v>431</v>
      </c>
      <c r="E20" s="110" t="s">
        <v>81</v>
      </c>
      <c r="F20" s="102">
        <v>17</v>
      </c>
      <c r="G20" s="110">
        <v>3</v>
      </c>
      <c r="H20" s="160">
        <f t="shared" si="0"/>
        <v>20</v>
      </c>
    </row>
    <row r="21" spans="1:8" ht="24.95" customHeight="1" x14ac:dyDescent="0.25">
      <c r="A21" s="31">
        <v>4</v>
      </c>
      <c r="B21" s="102">
        <v>218</v>
      </c>
      <c r="C21" s="106" t="s">
        <v>22</v>
      </c>
      <c r="D21" s="102">
        <v>431</v>
      </c>
      <c r="E21" s="110" t="s">
        <v>81</v>
      </c>
      <c r="F21" s="102">
        <v>19</v>
      </c>
      <c r="G21" s="110">
        <v>3</v>
      </c>
      <c r="H21" s="160">
        <f t="shared" si="0"/>
        <v>22</v>
      </c>
    </row>
    <row r="22" spans="1:8" ht="24.95" customHeight="1" x14ac:dyDescent="0.25">
      <c r="A22" s="31">
        <v>4</v>
      </c>
      <c r="B22" s="102">
        <v>221</v>
      </c>
      <c r="C22" s="106" t="s">
        <v>24</v>
      </c>
      <c r="D22" s="102">
        <v>431</v>
      </c>
      <c r="E22" s="110" t="s">
        <v>81</v>
      </c>
      <c r="F22" s="102">
        <v>63</v>
      </c>
      <c r="G22" s="110">
        <v>4</v>
      </c>
      <c r="H22" s="160">
        <f t="shared" si="0"/>
        <v>67</v>
      </c>
    </row>
    <row r="23" spans="1:8" ht="24.95" customHeight="1" x14ac:dyDescent="0.25">
      <c r="A23" s="31">
        <v>4</v>
      </c>
      <c r="B23" s="102">
        <v>226</v>
      </c>
      <c r="C23" s="106" t="s">
        <v>28</v>
      </c>
      <c r="D23" s="102">
        <v>431</v>
      </c>
      <c r="E23" s="110" t="s">
        <v>81</v>
      </c>
      <c r="F23" s="102">
        <v>20</v>
      </c>
      <c r="G23" s="110">
        <v>3</v>
      </c>
      <c r="H23" s="160">
        <f t="shared" si="0"/>
        <v>23</v>
      </c>
    </row>
    <row r="24" spans="1:8" ht="24.95" customHeight="1" x14ac:dyDescent="0.25">
      <c r="A24" s="31">
        <v>4</v>
      </c>
      <c r="B24" s="102">
        <v>232</v>
      </c>
      <c r="C24" s="106" t="s">
        <v>34</v>
      </c>
      <c r="D24" s="102">
        <v>431</v>
      </c>
      <c r="E24" s="110" t="s">
        <v>81</v>
      </c>
      <c r="F24" s="102">
        <v>36</v>
      </c>
      <c r="G24" s="110">
        <v>3</v>
      </c>
      <c r="H24" s="160">
        <f t="shared" si="0"/>
        <v>39</v>
      </c>
    </row>
    <row r="25" spans="1:8" ht="24.95" customHeight="1" x14ac:dyDescent="0.25">
      <c r="A25" s="31">
        <v>4</v>
      </c>
      <c r="B25" s="102">
        <v>233</v>
      </c>
      <c r="C25" s="106" t="s">
        <v>35</v>
      </c>
      <c r="D25" s="102">
        <v>431</v>
      </c>
      <c r="E25" s="110" t="s">
        <v>81</v>
      </c>
      <c r="F25" s="102">
        <v>39</v>
      </c>
      <c r="G25" s="110">
        <v>3</v>
      </c>
      <c r="H25" s="160">
        <f t="shared" si="0"/>
        <v>42</v>
      </c>
    </row>
    <row r="26" spans="1:8" ht="24.95" customHeight="1" x14ac:dyDescent="0.25">
      <c r="A26" s="31">
        <v>4</v>
      </c>
      <c r="B26" s="102">
        <v>239</v>
      </c>
      <c r="C26" s="106" t="s">
        <v>41</v>
      </c>
      <c r="D26" s="102">
        <v>431</v>
      </c>
      <c r="E26" s="110" t="s">
        <v>81</v>
      </c>
      <c r="F26" s="102">
        <v>153</v>
      </c>
      <c r="G26" s="110">
        <v>5</v>
      </c>
      <c r="H26" s="160">
        <f t="shared" si="0"/>
        <v>158</v>
      </c>
    </row>
    <row r="27" spans="1:8" ht="24.95" customHeight="1" x14ac:dyDescent="0.25">
      <c r="A27" s="31">
        <v>4</v>
      </c>
      <c r="B27" s="102">
        <v>240</v>
      </c>
      <c r="C27" s="106" t="s">
        <v>42</v>
      </c>
      <c r="D27" s="102">
        <v>431</v>
      </c>
      <c r="E27" s="110" t="s">
        <v>81</v>
      </c>
      <c r="F27" s="102">
        <v>58</v>
      </c>
      <c r="G27" s="110">
        <v>4</v>
      </c>
      <c r="H27" s="160">
        <f t="shared" si="0"/>
        <v>62</v>
      </c>
    </row>
    <row r="28" spans="1:8" ht="24.95" customHeight="1" x14ac:dyDescent="0.25">
      <c r="A28" s="31">
        <v>4</v>
      </c>
      <c r="B28" s="102">
        <v>242</v>
      </c>
      <c r="C28" s="106" t="s">
        <v>88</v>
      </c>
      <c r="D28" s="102">
        <v>431</v>
      </c>
      <c r="E28" s="110" t="s">
        <v>81</v>
      </c>
      <c r="F28" s="102">
        <v>5</v>
      </c>
      <c r="G28" s="110">
        <v>2</v>
      </c>
      <c r="H28" s="160">
        <f t="shared" si="0"/>
        <v>7</v>
      </c>
    </row>
    <row r="29" spans="1:8" ht="24.95" customHeight="1" x14ac:dyDescent="0.25">
      <c r="A29" s="31">
        <v>4</v>
      </c>
      <c r="B29" s="102">
        <v>245</v>
      </c>
      <c r="C29" s="106" t="s">
        <v>46</v>
      </c>
      <c r="D29" s="102">
        <v>431</v>
      </c>
      <c r="E29" s="110" t="s">
        <v>81</v>
      </c>
      <c r="F29" s="102">
        <v>22</v>
      </c>
      <c r="G29" s="110">
        <v>3</v>
      </c>
      <c r="H29" s="160">
        <f t="shared" si="0"/>
        <v>25</v>
      </c>
    </row>
    <row r="30" spans="1:8" ht="24.95" customHeight="1" x14ac:dyDescent="0.25">
      <c r="A30" s="31">
        <v>4</v>
      </c>
      <c r="B30" s="102">
        <v>246</v>
      </c>
      <c r="C30" s="106" t="s">
        <v>47</v>
      </c>
      <c r="D30" s="102">
        <v>431</v>
      </c>
      <c r="E30" s="110" t="s">
        <v>81</v>
      </c>
      <c r="F30" s="102">
        <v>240</v>
      </c>
      <c r="G30" s="110">
        <v>5</v>
      </c>
      <c r="H30" s="160">
        <f t="shared" si="0"/>
        <v>245</v>
      </c>
    </row>
    <row r="31" spans="1:8" ht="24.95" customHeight="1" x14ac:dyDescent="0.25">
      <c r="A31" s="31">
        <v>4</v>
      </c>
      <c r="B31" s="102">
        <v>256</v>
      </c>
      <c r="C31" s="106" t="s">
        <v>57</v>
      </c>
      <c r="D31" s="102">
        <v>431</v>
      </c>
      <c r="E31" s="110" t="s">
        <v>81</v>
      </c>
      <c r="F31" s="102">
        <v>28</v>
      </c>
      <c r="G31" s="110">
        <v>3</v>
      </c>
      <c r="H31" s="160">
        <f t="shared" si="0"/>
        <v>31</v>
      </c>
    </row>
    <row r="32" spans="1:8" ht="24.95" customHeight="1" thickBot="1" x14ac:dyDescent="0.3">
      <c r="A32" s="32">
        <v>4</v>
      </c>
      <c r="B32" s="103">
        <v>258</v>
      </c>
      <c r="C32" s="107" t="s">
        <v>59</v>
      </c>
      <c r="D32" s="103">
        <v>431</v>
      </c>
      <c r="E32" s="111" t="s">
        <v>81</v>
      </c>
      <c r="F32" s="103">
        <v>16</v>
      </c>
      <c r="G32" s="111">
        <v>3</v>
      </c>
      <c r="H32" s="161">
        <f t="shared" si="0"/>
        <v>19</v>
      </c>
    </row>
    <row r="33" spans="1:8" ht="24.95" customHeight="1" x14ac:dyDescent="0.25">
      <c r="A33" s="30">
        <v>5</v>
      </c>
      <c r="B33" s="101">
        <v>203</v>
      </c>
      <c r="C33" s="105" t="s">
        <v>7</v>
      </c>
      <c r="D33" s="101">
        <v>431</v>
      </c>
      <c r="E33" s="109" t="s">
        <v>81</v>
      </c>
      <c r="F33" s="101">
        <v>44</v>
      </c>
      <c r="G33" s="109">
        <v>4</v>
      </c>
      <c r="H33" s="159">
        <f t="shared" si="0"/>
        <v>48</v>
      </c>
    </row>
    <row r="34" spans="1:8" ht="24.95" customHeight="1" x14ac:dyDescent="0.25">
      <c r="A34" s="31">
        <v>5</v>
      </c>
      <c r="B34" s="102">
        <v>213</v>
      </c>
      <c r="C34" s="106" t="s">
        <v>17</v>
      </c>
      <c r="D34" s="102">
        <v>431</v>
      </c>
      <c r="E34" s="110" t="s">
        <v>81</v>
      </c>
      <c r="F34" s="102">
        <v>49</v>
      </c>
      <c r="G34" s="110">
        <v>4</v>
      </c>
      <c r="H34" s="160">
        <f t="shared" si="0"/>
        <v>53</v>
      </c>
    </row>
    <row r="35" spans="1:8" ht="24.95" customHeight="1" x14ac:dyDescent="0.25">
      <c r="A35" s="31">
        <v>5</v>
      </c>
      <c r="B35" s="102">
        <v>243</v>
      </c>
      <c r="C35" s="106" t="s">
        <v>44</v>
      </c>
      <c r="D35" s="102">
        <v>431</v>
      </c>
      <c r="E35" s="110" t="s">
        <v>81</v>
      </c>
      <c r="F35" s="102">
        <v>45</v>
      </c>
      <c r="G35" s="110">
        <v>4</v>
      </c>
      <c r="H35" s="160">
        <f t="shared" si="0"/>
        <v>49</v>
      </c>
    </row>
    <row r="36" spans="1:8" ht="24.95" customHeight="1" thickBot="1" x14ac:dyDescent="0.3">
      <c r="A36" s="32">
        <v>5</v>
      </c>
      <c r="B36" s="103">
        <v>264</v>
      </c>
      <c r="C36" s="107" t="s">
        <v>65</v>
      </c>
      <c r="D36" s="103">
        <v>431</v>
      </c>
      <c r="E36" s="111" t="s">
        <v>81</v>
      </c>
      <c r="F36" s="103">
        <v>42</v>
      </c>
      <c r="G36" s="111">
        <v>4</v>
      </c>
      <c r="H36" s="161">
        <f t="shared" si="0"/>
        <v>46</v>
      </c>
    </row>
    <row r="37" spans="1:8" ht="24.95" customHeight="1" x14ac:dyDescent="0.25">
      <c r="A37" s="30">
        <v>6</v>
      </c>
      <c r="B37" s="101">
        <v>207</v>
      </c>
      <c r="C37" s="105" t="s">
        <v>11</v>
      </c>
      <c r="D37" s="101">
        <v>431</v>
      </c>
      <c r="E37" s="109" t="s">
        <v>81</v>
      </c>
      <c r="F37" s="101">
        <v>31</v>
      </c>
      <c r="G37" s="109">
        <v>3</v>
      </c>
      <c r="H37" s="159">
        <f t="shared" ref="H37:H62" si="1">F37+G37</f>
        <v>34</v>
      </c>
    </row>
    <row r="38" spans="1:8" ht="24.95" customHeight="1" x14ac:dyDescent="0.25">
      <c r="A38" s="31">
        <v>6</v>
      </c>
      <c r="B38" s="102">
        <v>224</v>
      </c>
      <c r="C38" s="106" t="s">
        <v>27</v>
      </c>
      <c r="D38" s="102">
        <v>431</v>
      </c>
      <c r="E38" s="110" t="s">
        <v>81</v>
      </c>
      <c r="F38" s="102">
        <v>33</v>
      </c>
      <c r="G38" s="110">
        <v>3</v>
      </c>
      <c r="H38" s="160">
        <f t="shared" si="1"/>
        <v>36</v>
      </c>
    </row>
    <row r="39" spans="1:8" ht="24.95" customHeight="1" x14ac:dyDescent="0.25">
      <c r="A39" s="31">
        <v>6</v>
      </c>
      <c r="B39" s="102">
        <v>227</v>
      </c>
      <c r="C39" s="106" t="s">
        <v>29</v>
      </c>
      <c r="D39" s="102">
        <v>431</v>
      </c>
      <c r="E39" s="110" t="s">
        <v>81</v>
      </c>
      <c r="F39" s="102">
        <v>25</v>
      </c>
      <c r="G39" s="110">
        <v>3</v>
      </c>
      <c r="H39" s="160">
        <f t="shared" si="1"/>
        <v>28</v>
      </c>
    </row>
    <row r="40" spans="1:8" ht="24.95" customHeight="1" x14ac:dyDescent="0.25">
      <c r="A40" s="31">
        <v>6</v>
      </c>
      <c r="B40" s="102">
        <v>228</v>
      </c>
      <c r="C40" s="106" t="s">
        <v>30</v>
      </c>
      <c r="D40" s="102">
        <v>431</v>
      </c>
      <c r="E40" s="110" t="s">
        <v>81</v>
      </c>
      <c r="F40" s="102">
        <v>11</v>
      </c>
      <c r="G40" s="110">
        <v>2</v>
      </c>
      <c r="H40" s="160">
        <f t="shared" si="1"/>
        <v>13</v>
      </c>
    </row>
    <row r="41" spans="1:8" ht="24.95" customHeight="1" x14ac:dyDescent="0.25">
      <c r="A41" s="31">
        <v>6</v>
      </c>
      <c r="B41" s="102">
        <v>231</v>
      </c>
      <c r="C41" s="106" t="s">
        <v>33</v>
      </c>
      <c r="D41" s="102">
        <v>431</v>
      </c>
      <c r="E41" s="110" t="s">
        <v>81</v>
      </c>
      <c r="F41" s="102">
        <v>19</v>
      </c>
      <c r="G41" s="110">
        <v>3</v>
      </c>
      <c r="H41" s="160">
        <f t="shared" si="1"/>
        <v>22</v>
      </c>
    </row>
    <row r="42" spans="1:8" ht="24.95" customHeight="1" x14ac:dyDescent="0.25">
      <c r="A42" s="31">
        <v>6</v>
      </c>
      <c r="B42" s="102">
        <v>235</v>
      </c>
      <c r="C42" s="106" t="s">
        <v>37</v>
      </c>
      <c r="D42" s="102">
        <v>431</v>
      </c>
      <c r="E42" s="110" t="s">
        <v>81</v>
      </c>
      <c r="F42" s="102">
        <v>20</v>
      </c>
      <c r="G42" s="110">
        <v>3</v>
      </c>
      <c r="H42" s="160">
        <f t="shared" si="1"/>
        <v>23</v>
      </c>
    </row>
    <row r="43" spans="1:8" ht="24.95" customHeight="1" x14ac:dyDescent="0.25">
      <c r="A43" s="31">
        <v>6</v>
      </c>
      <c r="B43" s="102">
        <v>238</v>
      </c>
      <c r="C43" s="106" t="s">
        <v>40</v>
      </c>
      <c r="D43" s="102">
        <v>431</v>
      </c>
      <c r="E43" s="110" t="s">
        <v>81</v>
      </c>
      <c r="F43" s="102">
        <v>28</v>
      </c>
      <c r="G43" s="110">
        <v>3</v>
      </c>
      <c r="H43" s="160">
        <f t="shared" si="1"/>
        <v>31</v>
      </c>
    </row>
    <row r="44" spans="1:8" ht="24.95" customHeight="1" x14ac:dyDescent="0.25">
      <c r="A44" s="31">
        <v>6</v>
      </c>
      <c r="B44" s="102">
        <v>248</v>
      </c>
      <c r="C44" s="106" t="s">
        <v>49</v>
      </c>
      <c r="D44" s="102">
        <v>431</v>
      </c>
      <c r="E44" s="110" t="s">
        <v>81</v>
      </c>
      <c r="F44" s="102">
        <v>35</v>
      </c>
      <c r="G44" s="110">
        <v>3</v>
      </c>
      <c r="H44" s="160">
        <f t="shared" si="1"/>
        <v>38</v>
      </c>
    </row>
    <row r="45" spans="1:8" ht="24.95" customHeight="1" x14ac:dyDescent="0.25">
      <c r="A45" s="31">
        <v>6</v>
      </c>
      <c r="B45" s="102">
        <v>250</v>
      </c>
      <c r="C45" s="106" t="s">
        <v>51</v>
      </c>
      <c r="D45" s="102">
        <v>431</v>
      </c>
      <c r="E45" s="110" t="s">
        <v>81</v>
      </c>
      <c r="F45" s="102">
        <v>17</v>
      </c>
      <c r="G45" s="110">
        <v>3</v>
      </c>
      <c r="H45" s="160">
        <f t="shared" si="1"/>
        <v>20</v>
      </c>
    </row>
    <row r="46" spans="1:8" ht="24.95" customHeight="1" x14ac:dyDescent="0.25">
      <c r="A46" s="31">
        <v>6</v>
      </c>
      <c r="B46" s="102">
        <v>252</v>
      </c>
      <c r="C46" s="106" t="s">
        <v>53</v>
      </c>
      <c r="D46" s="102">
        <v>431</v>
      </c>
      <c r="E46" s="110" t="s">
        <v>81</v>
      </c>
      <c r="F46" s="102">
        <v>16</v>
      </c>
      <c r="G46" s="110">
        <v>3</v>
      </c>
      <c r="H46" s="160">
        <f t="shared" si="1"/>
        <v>19</v>
      </c>
    </row>
    <row r="47" spans="1:8" ht="24.95" customHeight="1" x14ac:dyDescent="0.25">
      <c r="A47" s="31">
        <v>6</v>
      </c>
      <c r="B47" s="102">
        <v>253</v>
      </c>
      <c r="C47" s="106" t="s">
        <v>54</v>
      </c>
      <c r="D47" s="102">
        <v>431</v>
      </c>
      <c r="E47" s="110" t="s">
        <v>81</v>
      </c>
      <c r="F47" s="102">
        <v>13</v>
      </c>
      <c r="G47" s="110">
        <v>2</v>
      </c>
      <c r="H47" s="160">
        <f t="shared" si="1"/>
        <v>15</v>
      </c>
    </row>
    <row r="48" spans="1:8" ht="24.95" customHeight="1" x14ac:dyDescent="0.25">
      <c r="A48" s="31">
        <v>6</v>
      </c>
      <c r="B48" s="102">
        <v>259</v>
      </c>
      <c r="C48" s="106" t="s">
        <v>60</v>
      </c>
      <c r="D48" s="102">
        <v>431</v>
      </c>
      <c r="E48" s="110" t="s">
        <v>81</v>
      </c>
      <c r="F48" s="102">
        <v>5</v>
      </c>
      <c r="G48" s="110">
        <v>2</v>
      </c>
      <c r="H48" s="160">
        <f t="shared" si="1"/>
        <v>7</v>
      </c>
    </row>
    <row r="49" spans="1:8" ht="24.95" customHeight="1" thickBot="1" x14ac:dyDescent="0.3">
      <c r="A49" s="32">
        <v>6</v>
      </c>
      <c r="B49" s="103">
        <v>260</v>
      </c>
      <c r="C49" s="107" t="s">
        <v>61</v>
      </c>
      <c r="D49" s="103">
        <v>431</v>
      </c>
      <c r="E49" s="111" t="s">
        <v>81</v>
      </c>
      <c r="F49" s="103">
        <v>16</v>
      </c>
      <c r="G49" s="111">
        <v>3</v>
      </c>
      <c r="H49" s="161">
        <f t="shared" si="1"/>
        <v>19</v>
      </c>
    </row>
    <row r="50" spans="1:8" ht="24.95" customHeight="1" thickBot="1" x14ac:dyDescent="0.3">
      <c r="A50" s="44">
        <v>7</v>
      </c>
      <c r="B50" s="115">
        <v>217</v>
      </c>
      <c r="C50" s="116" t="s">
        <v>21</v>
      </c>
      <c r="D50" s="115">
        <v>431</v>
      </c>
      <c r="E50" s="117" t="s">
        <v>81</v>
      </c>
      <c r="F50" s="115">
        <v>37</v>
      </c>
      <c r="G50" s="117">
        <v>3</v>
      </c>
      <c r="H50" s="162">
        <f t="shared" si="1"/>
        <v>40</v>
      </c>
    </row>
    <row r="51" spans="1:8" ht="24.95" customHeight="1" x14ac:dyDescent="0.25">
      <c r="A51" s="30">
        <v>8</v>
      </c>
      <c r="B51" s="101">
        <v>206</v>
      </c>
      <c r="C51" s="105" t="s">
        <v>10</v>
      </c>
      <c r="D51" s="101">
        <v>431</v>
      </c>
      <c r="E51" s="109" t="s">
        <v>81</v>
      </c>
      <c r="F51" s="101">
        <v>25</v>
      </c>
      <c r="G51" s="109">
        <v>3</v>
      </c>
      <c r="H51" s="159">
        <f t="shared" si="1"/>
        <v>28</v>
      </c>
    </row>
    <row r="52" spans="1:8" ht="24.95" customHeight="1" x14ac:dyDescent="0.25">
      <c r="A52" s="31">
        <v>8</v>
      </c>
      <c r="B52" s="102">
        <v>209</v>
      </c>
      <c r="C52" s="106" t="s">
        <v>13</v>
      </c>
      <c r="D52" s="102">
        <v>431</v>
      </c>
      <c r="E52" s="110" t="s">
        <v>81</v>
      </c>
      <c r="F52" s="102">
        <v>26</v>
      </c>
      <c r="G52" s="110">
        <v>3</v>
      </c>
      <c r="H52" s="160">
        <f t="shared" si="1"/>
        <v>29</v>
      </c>
    </row>
    <row r="53" spans="1:8" ht="24.95" customHeight="1" x14ac:dyDescent="0.25">
      <c r="A53" s="31">
        <v>8</v>
      </c>
      <c r="B53" s="102">
        <v>211</v>
      </c>
      <c r="C53" s="106" t="s">
        <v>15</v>
      </c>
      <c r="D53" s="102">
        <v>431</v>
      </c>
      <c r="E53" s="110" t="s">
        <v>81</v>
      </c>
      <c r="F53" s="102">
        <v>26</v>
      </c>
      <c r="G53" s="110">
        <v>3</v>
      </c>
      <c r="H53" s="160">
        <f t="shared" si="1"/>
        <v>29</v>
      </c>
    </row>
    <row r="54" spans="1:8" ht="24.95" customHeight="1" x14ac:dyDescent="0.25">
      <c r="A54" s="31">
        <v>8</v>
      </c>
      <c r="B54" s="102">
        <v>214</v>
      </c>
      <c r="C54" s="106" t="s">
        <v>18</v>
      </c>
      <c r="D54" s="102">
        <v>431</v>
      </c>
      <c r="E54" s="110" t="s">
        <v>81</v>
      </c>
      <c r="F54" s="102">
        <v>66</v>
      </c>
      <c r="G54" s="110">
        <v>4</v>
      </c>
      <c r="H54" s="160">
        <f t="shared" si="1"/>
        <v>70</v>
      </c>
    </row>
    <row r="55" spans="1:8" ht="24.95" customHeight="1" x14ac:dyDescent="0.25">
      <c r="A55" s="31">
        <v>8</v>
      </c>
      <c r="B55" s="102">
        <v>219</v>
      </c>
      <c r="C55" s="106" t="s">
        <v>23</v>
      </c>
      <c r="D55" s="102">
        <v>431</v>
      </c>
      <c r="E55" s="110" t="s">
        <v>81</v>
      </c>
      <c r="F55" s="102">
        <v>40</v>
      </c>
      <c r="G55" s="110">
        <v>4</v>
      </c>
      <c r="H55" s="160">
        <f t="shared" si="1"/>
        <v>44</v>
      </c>
    </row>
    <row r="56" spans="1:8" ht="24.95" customHeight="1" x14ac:dyDescent="0.25">
      <c r="A56" s="31">
        <v>8</v>
      </c>
      <c r="B56" s="102">
        <v>234</v>
      </c>
      <c r="C56" s="106" t="s">
        <v>36</v>
      </c>
      <c r="D56" s="102">
        <v>431</v>
      </c>
      <c r="E56" s="110" t="s">
        <v>81</v>
      </c>
      <c r="F56" s="102">
        <v>63</v>
      </c>
      <c r="G56" s="110">
        <v>4</v>
      </c>
      <c r="H56" s="160">
        <f t="shared" si="1"/>
        <v>67</v>
      </c>
    </row>
    <row r="57" spans="1:8" ht="24.95" customHeight="1" x14ac:dyDescent="0.25">
      <c r="A57" s="31">
        <v>8</v>
      </c>
      <c r="B57" s="102">
        <v>236</v>
      </c>
      <c r="C57" s="106" t="s">
        <v>38</v>
      </c>
      <c r="D57" s="102">
        <v>431</v>
      </c>
      <c r="E57" s="110" t="s">
        <v>81</v>
      </c>
      <c r="F57" s="102">
        <v>13</v>
      </c>
      <c r="G57" s="110">
        <v>2</v>
      </c>
      <c r="H57" s="160">
        <f t="shared" si="1"/>
        <v>15</v>
      </c>
    </row>
    <row r="58" spans="1:8" ht="24.95" customHeight="1" x14ac:dyDescent="0.25">
      <c r="A58" s="31">
        <v>8</v>
      </c>
      <c r="B58" s="102">
        <v>262</v>
      </c>
      <c r="C58" s="106" t="s">
        <v>63</v>
      </c>
      <c r="D58" s="102">
        <v>431</v>
      </c>
      <c r="E58" s="110" t="s">
        <v>81</v>
      </c>
      <c r="F58" s="102">
        <v>28</v>
      </c>
      <c r="G58" s="110">
        <v>3</v>
      </c>
      <c r="H58" s="160">
        <f t="shared" si="1"/>
        <v>31</v>
      </c>
    </row>
    <row r="59" spans="1:8" ht="24.95" customHeight="1" thickBot="1" x14ac:dyDescent="0.3">
      <c r="A59" s="32">
        <v>8</v>
      </c>
      <c r="B59" s="103">
        <v>263</v>
      </c>
      <c r="C59" s="107" t="s">
        <v>64</v>
      </c>
      <c r="D59" s="103">
        <v>431</v>
      </c>
      <c r="E59" s="111" t="s">
        <v>81</v>
      </c>
      <c r="F59" s="103">
        <v>24</v>
      </c>
      <c r="G59" s="111">
        <v>3</v>
      </c>
      <c r="H59" s="161">
        <f t="shared" si="1"/>
        <v>27</v>
      </c>
    </row>
    <row r="60" spans="1:8" ht="24.95" customHeight="1" x14ac:dyDescent="0.25">
      <c r="A60" s="264">
        <v>8</v>
      </c>
      <c r="B60" s="307">
        <v>265</v>
      </c>
      <c r="C60" s="308" t="s">
        <v>89</v>
      </c>
      <c r="D60" s="307">
        <v>431</v>
      </c>
      <c r="E60" s="309" t="s">
        <v>81</v>
      </c>
      <c r="F60" s="307">
        <v>18</v>
      </c>
      <c r="G60" s="309">
        <v>3</v>
      </c>
      <c r="H60" s="310">
        <f t="shared" si="1"/>
        <v>21</v>
      </c>
    </row>
    <row r="61" spans="1:8" ht="24.95" customHeight="1" x14ac:dyDescent="0.25">
      <c r="A61" s="38">
        <v>9</v>
      </c>
      <c r="B61" s="112">
        <v>255</v>
      </c>
      <c r="C61" s="113" t="s">
        <v>56</v>
      </c>
      <c r="D61" s="112">
        <v>431</v>
      </c>
      <c r="E61" s="114" t="s">
        <v>81</v>
      </c>
      <c r="F61" s="112">
        <v>28</v>
      </c>
      <c r="G61" s="114">
        <v>3</v>
      </c>
      <c r="H61" s="163">
        <f t="shared" si="1"/>
        <v>31</v>
      </c>
    </row>
    <row r="62" spans="1:8" ht="24.95" customHeight="1" thickBot="1" x14ac:dyDescent="0.3">
      <c r="A62" s="32">
        <v>9</v>
      </c>
      <c r="B62" s="103">
        <v>257</v>
      </c>
      <c r="C62" s="107" t="s">
        <v>58</v>
      </c>
      <c r="D62" s="103">
        <v>431</v>
      </c>
      <c r="E62" s="111" t="s">
        <v>81</v>
      </c>
      <c r="F62" s="103">
        <v>46</v>
      </c>
      <c r="G62" s="111">
        <v>4</v>
      </c>
      <c r="H62" s="161">
        <f t="shared" si="1"/>
        <v>50</v>
      </c>
    </row>
    <row r="63" spans="1:8" x14ac:dyDescent="0.25">
      <c r="F63" s="8">
        <f>SUM(F3:F62)</f>
        <v>2233</v>
      </c>
      <c r="H63" s="157">
        <f>SUM(H3:H62)</f>
        <v>2428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222D6-E20C-4970-BBB9-DAD6CC7872B0}">
  <dimension ref="A1:H51"/>
  <sheetViews>
    <sheetView topLeftCell="A7" zoomScaleNormal="100" workbookViewId="0">
      <selection activeCell="C10" sqref="C10"/>
    </sheetView>
  </sheetViews>
  <sheetFormatPr defaultRowHeight="15" x14ac:dyDescent="0.25"/>
  <cols>
    <col min="1" max="1" width="9.140625" style="8"/>
    <col min="3" max="3" width="36.42578125" customWidth="1"/>
    <col min="4" max="6" width="9.140625" style="8"/>
    <col min="8" max="8" width="15.85546875" style="8" customWidth="1"/>
  </cols>
  <sheetData>
    <row r="1" spans="1:8" ht="19.5" thickBot="1" x14ac:dyDescent="0.35">
      <c r="B1" s="7" t="s">
        <v>107</v>
      </c>
    </row>
    <row r="2" spans="1:8" ht="40.5" customHeight="1" thickBot="1" x14ac:dyDescent="0.3">
      <c r="B2" s="335" t="s">
        <v>0</v>
      </c>
      <c r="C2" s="336" t="s">
        <v>1</v>
      </c>
      <c r="D2" s="337" t="s">
        <v>69</v>
      </c>
      <c r="E2" s="338" t="s">
        <v>70</v>
      </c>
      <c r="F2" s="29" t="s">
        <v>71</v>
      </c>
      <c r="G2" s="28" t="s">
        <v>72</v>
      </c>
      <c r="H2" s="12" t="s">
        <v>73</v>
      </c>
    </row>
    <row r="3" spans="1:8" ht="24.95" customHeight="1" thickBot="1" x14ac:dyDescent="0.3">
      <c r="A3" s="44">
        <v>1</v>
      </c>
      <c r="B3" s="40">
        <v>244</v>
      </c>
      <c r="C3" s="41" t="s">
        <v>45</v>
      </c>
      <c r="D3" s="42">
        <v>432</v>
      </c>
      <c r="E3" s="43" t="s">
        <v>82</v>
      </c>
      <c r="F3" s="42">
        <v>17</v>
      </c>
      <c r="G3" s="43">
        <v>3</v>
      </c>
      <c r="H3" s="158">
        <f t="shared" ref="H3:H50" si="0">F3+G3</f>
        <v>20</v>
      </c>
    </row>
    <row r="4" spans="1:8" ht="24.95" customHeight="1" x14ac:dyDescent="0.25">
      <c r="A4" s="33">
        <v>3</v>
      </c>
      <c r="B4" s="34">
        <v>201</v>
      </c>
      <c r="C4" s="35" t="s">
        <v>4</v>
      </c>
      <c r="D4" s="36">
        <v>432</v>
      </c>
      <c r="E4" s="37" t="s">
        <v>82</v>
      </c>
      <c r="F4" s="36">
        <v>24</v>
      </c>
      <c r="G4" s="37">
        <v>3</v>
      </c>
      <c r="H4" s="156">
        <f>F4+G4</f>
        <v>27</v>
      </c>
    </row>
    <row r="5" spans="1:8" ht="24.95" customHeight="1" x14ac:dyDescent="0.25">
      <c r="A5" s="14">
        <v>3</v>
      </c>
      <c r="B5" s="17">
        <v>204</v>
      </c>
      <c r="C5" s="20" t="s">
        <v>8</v>
      </c>
      <c r="D5" s="23">
        <v>432</v>
      </c>
      <c r="E5" s="26" t="s">
        <v>82</v>
      </c>
      <c r="F5" s="23">
        <v>41</v>
      </c>
      <c r="G5" s="26">
        <v>4</v>
      </c>
      <c r="H5" s="155">
        <f t="shared" si="0"/>
        <v>45</v>
      </c>
    </row>
    <row r="6" spans="1:8" ht="24.95" customHeight="1" x14ac:dyDescent="0.25">
      <c r="A6" s="14">
        <v>3</v>
      </c>
      <c r="B6" s="17">
        <v>205</v>
      </c>
      <c r="C6" s="20" t="s">
        <v>9</v>
      </c>
      <c r="D6" s="23">
        <v>432</v>
      </c>
      <c r="E6" s="26" t="s">
        <v>82</v>
      </c>
      <c r="F6" s="23">
        <v>14</v>
      </c>
      <c r="G6" s="26">
        <v>2</v>
      </c>
      <c r="H6" s="155">
        <f t="shared" si="0"/>
        <v>16</v>
      </c>
    </row>
    <row r="7" spans="1:8" ht="24.95" customHeight="1" x14ac:dyDescent="0.25">
      <c r="A7" s="14">
        <v>3</v>
      </c>
      <c r="B7" s="17">
        <v>220</v>
      </c>
      <c r="C7" s="20" t="s">
        <v>95</v>
      </c>
      <c r="D7" s="23">
        <v>432</v>
      </c>
      <c r="E7" s="26" t="s">
        <v>82</v>
      </c>
      <c r="F7" s="23">
        <v>33</v>
      </c>
      <c r="G7" s="26">
        <v>3</v>
      </c>
      <c r="H7" s="155">
        <f t="shared" si="0"/>
        <v>36</v>
      </c>
    </row>
    <row r="8" spans="1:8" ht="24.95" customHeight="1" x14ac:dyDescent="0.25">
      <c r="A8" s="14">
        <v>3</v>
      </c>
      <c r="B8" s="17">
        <v>230</v>
      </c>
      <c r="C8" s="20" t="s">
        <v>32</v>
      </c>
      <c r="D8" s="23">
        <v>432</v>
      </c>
      <c r="E8" s="26" t="s">
        <v>82</v>
      </c>
      <c r="F8" s="23">
        <v>33</v>
      </c>
      <c r="G8" s="26">
        <v>3</v>
      </c>
      <c r="H8" s="155">
        <f t="shared" si="0"/>
        <v>36</v>
      </c>
    </row>
    <row r="9" spans="1:8" ht="24.95" customHeight="1" x14ac:dyDescent="0.25">
      <c r="A9" s="14">
        <v>3</v>
      </c>
      <c r="B9" s="17">
        <v>237</v>
      </c>
      <c r="C9" s="20" t="s">
        <v>39</v>
      </c>
      <c r="D9" s="23">
        <v>432</v>
      </c>
      <c r="E9" s="26" t="s">
        <v>82</v>
      </c>
      <c r="F9" s="23">
        <v>65</v>
      </c>
      <c r="G9" s="26">
        <v>4</v>
      </c>
      <c r="H9" s="155">
        <f t="shared" si="0"/>
        <v>69</v>
      </c>
    </row>
    <row r="10" spans="1:8" ht="24.95" customHeight="1" x14ac:dyDescent="0.25">
      <c r="A10" s="14">
        <v>3</v>
      </c>
      <c r="B10" s="17">
        <v>241</v>
      </c>
      <c r="C10" s="20" t="s">
        <v>43</v>
      </c>
      <c r="D10" s="23">
        <v>432</v>
      </c>
      <c r="E10" s="26" t="s">
        <v>82</v>
      </c>
      <c r="F10" s="23">
        <v>83</v>
      </c>
      <c r="G10" s="26">
        <v>4</v>
      </c>
      <c r="H10" s="155">
        <f t="shared" si="0"/>
        <v>87</v>
      </c>
    </row>
    <row r="11" spans="1:8" ht="24.95" customHeight="1" x14ac:dyDescent="0.25">
      <c r="A11" s="14">
        <v>3</v>
      </c>
      <c r="B11" s="17">
        <v>247</v>
      </c>
      <c r="C11" s="20" t="s">
        <v>48</v>
      </c>
      <c r="D11" s="23">
        <v>432</v>
      </c>
      <c r="E11" s="26" t="s">
        <v>82</v>
      </c>
      <c r="F11" s="23">
        <v>41</v>
      </c>
      <c r="G11" s="26">
        <v>4</v>
      </c>
      <c r="H11" s="155">
        <f t="shared" si="0"/>
        <v>45</v>
      </c>
    </row>
    <row r="12" spans="1:8" ht="24.95" customHeight="1" x14ac:dyDescent="0.25">
      <c r="A12" s="14">
        <v>3</v>
      </c>
      <c r="B12" s="17">
        <v>249</v>
      </c>
      <c r="C12" s="20" t="s">
        <v>50</v>
      </c>
      <c r="D12" s="23">
        <v>432</v>
      </c>
      <c r="E12" s="26" t="s">
        <v>82</v>
      </c>
      <c r="F12" s="23">
        <v>52</v>
      </c>
      <c r="G12" s="26">
        <v>4</v>
      </c>
      <c r="H12" s="155">
        <f t="shared" si="0"/>
        <v>56</v>
      </c>
    </row>
    <row r="13" spans="1:8" ht="24.95" customHeight="1" x14ac:dyDescent="0.25">
      <c r="A13" s="14">
        <v>3</v>
      </c>
      <c r="B13" s="17">
        <v>254</v>
      </c>
      <c r="C13" s="20" t="s">
        <v>55</v>
      </c>
      <c r="D13" s="23">
        <v>432</v>
      </c>
      <c r="E13" s="26" t="s">
        <v>82</v>
      </c>
      <c r="F13" s="23">
        <v>17</v>
      </c>
      <c r="G13" s="26">
        <v>3</v>
      </c>
      <c r="H13" s="155">
        <f t="shared" si="0"/>
        <v>20</v>
      </c>
    </row>
    <row r="14" spans="1:8" ht="24.95" customHeight="1" thickBot="1" x14ac:dyDescent="0.3">
      <c r="A14" s="15">
        <v>3</v>
      </c>
      <c r="B14" s="18">
        <v>261</v>
      </c>
      <c r="C14" s="21" t="s">
        <v>62</v>
      </c>
      <c r="D14" s="24">
        <v>432</v>
      </c>
      <c r="E14" s="27" t="s">
        <v>82</v>
      </c>
      <c r="F14" s="24">
        <v>18</v>
      </c>
      <c r="G14" s="27">
        <v>3</v>
      </c>
      <c r="H14" s="154">
        <f t="shared" si="0"/>
        <v>21</v>
      </c>
    </row>
    <row r="15" spans="1:8" ht="24.95" customHeight="1" x14ac:dyDescent="0.25">
      <c r="A15" s="13">
        <v>4</v>
      </c>
      <c r="B15" s="16">
        <v>202</v>
      </c>
      <c r="C15" s="19" t="s">
        <v>6</v>
      </c>
      <c r="D15" s="22">
        <v>432</v>
      </c>
      <c r="E15" s="25" t="s">
        <v>82</v>
      </c>
      <c r="F15" s="22">
        <v>87</v>
      </c>
      <c r="G15" s="25">
        <v>4</v>
      </c>
      <c r="H15" s="153">
        <f t="shared" si="0"/>
        <v>91</v>
      </c>
    </row>
    <row r="16" spans="1:8" ht="24.95" customHeight="1" x14ac:dyDescent="0.25">
      <c r="A16" s="14">
        <v>4</v>
      </c>
      <c r="B16" s="17">
        <v>208</v>
      </c>
      <c r="C16" s="20" t="s">
        <v>12</v>
      </c>
      <c r="D16" s="23">
        <v>432</v>
      </c>
      <c r="E16" s="26" t="s">
        <v>82</v>
      </c>
      <c r="F16" s="23">
        <v>103</v>
      </c>
      <c r="G16" s="26">
        <v>5</v>
      </c>
      <c r="H16" s="155">
        <f t="shared" si="0"/>
        <v>108</v>
      </c>
    </row>
    <row r="17" spans="1:8" ht="24.95" customHeight="1" x14ac:dyDescent="0.25">
      <c r="A17" s="14">
        <v>4</v>
      </c>
      <c r="B17" s="17">
        <v>215</v>
      </c>
      <c r="C17" s="20" t="s">
        <v>19</v>
      </c>
      <c r="D17" s="23">
        <v>432</v>
      </c>
      <c r="E17" s="26" t="s">
        <v>82</v>
      </c>
      <c r="F17" s="23">
        <v>31</v>
      </c>
      <c r="G17" s="26">
        <v>3</v>
      </c>
      <c r="H17" s="155">
        <f t="shared" si="0"/>
        <v>34</v>
      </c>
    </row>
    <row r="18" spans="1:8" ht="24.95" customHeight="1" x14ac:dyDescent="0.25">
      <c r="A18" s="14">
        <v>4</v>
      </c>
      <c r="B18" s="17">
        <v>218</v>
      </c>
      <c r="C18" s="20" t="s">
        <v>22</v>
      </c>
      <c r="D18" s="23">
        <v>432</v>
      </c>
      <c r="E18" s="26" t="s">
        <v>82</v>
      </c>
      <c r="F18" s="23">
        <v>13</v>
      </c>
      <c r="G18" s="26">
        <v>2</v>
      </c>
      <c r="H18" s="155">
        <f t="shared" si="0"/>
        <v>15</v>
      </c>
    </row>
    <row r="19" spans="1:8" ht="24.95" customHeight="1" x14ac:dyDescent="0.25">
      <c r="A19" s="14">
        <v>4</v>
      </c>
      <c r="B19" s="17">
        <v>221</v>
      </c>
      <c r="C19" s="20" t="s">
        <v>24</v>
      </c>
      <c r="D19" s="23">
        <v>432</v>
      </c>
      <c r="E19" s="26" t="s">
        <v>82</v>
      </c>
      <c r="F19" s="23">
        <v>160</v>
      </c>
      <c r="G19" s="26">
        <v>5</v>
      </c>
      <c r="H19" s="155">
        <f t="shared" si="0"/>
        <v>165</v>
      </c>
    </row>
    <row r="20" spans="1:8" ht="24.95" customHeight="1" x14ac:dyDescent="0.25">
      <c r="A20" s="14">
        <v>4</v>
      </c>
      <c r="B20" s="17">
        <v>226</v>
      </c>
      <c r="C20" s="20" t="s">
        <v>28</v>
      </c>
      <c r="D20" s="23">
        <v>432</v>
      </c>
      <c r="E20" s="26" t="s">
        <v>82</v>
      </c>
      <c r="F20" s="23">
        <v>30</v>
      </c>
      <c r="G20" s="26">
        <v>3</v>
      </c>
      <c r="H20" s="155">
        <f t="shared" si="0"/>
        <v>33</v>
      </c>
    </row>
    <row r="21" spans="1:8" ht="24.95" customHeight="1" x14ac:dyDescent="0.25">
      <c r="A21" s="14">
        <v>4</v>
      </c>
      <c r="B21" s="17">
        <v>232</v>
      </c>
      <c r="C21" s="20" t="s">
        <v>34</v>
      </c>
      <c r="D21" s="23">
        <v>432</v>
      </c>
      <c r="E21" s="26" t="s">
        <v>82</v>
      </c>
      <c r="F21" s="23">
        <v>69</v>
      </c>
      <c r="G21" s="26">
        <v>4</v>
      </c>
      <c r="H21" s="155">
        <f t="shared" si="0"/>
        <v>73</v>
      </c>
    </row>
    <row r="22" spans="1:8" ht="24.95" customHeight="1" x14ac:dyDescent="0.25">
      <c r="A22" s="14">
        <v>4</v>
      </c>
      <c r="B22" s="17">
        <v>233</v>
      </c>
      <c r="C22" s="20" t="s">
        <v>35</v>
      </c>
      <c r="D22" s="23">
        <v>432</v>
      </c>
      <c r="E22" s="26" t="s">
        <v>82</v>
      </c>
      <c r="F22" s="23">
        <v>118</v>
      </c>
      <c r="G22" s="26">
        <v>5</v>
      </c>
      <c r="H22" s="155">
        <f t="shared" si="0"/>
        <v>123</v>
      </c>
    </row>
    <row r="23" spans="1:8" ht="24.95" customHeight="1" x14ac:dyDescent="0.25">
      <c r="A23" s="14">
        <v>4</v>
      </c>
      <c r="B23" s="17">
        <v>239</v>
      </c>
      <c r="C23" s="20" t="s">
        <v>41</v>
      </c>
      <c r="D23" s="23">
        <v>432</v>
      </c>
      <c r="E23" s="26" t="s">
        <v>82</v>
      </c>
      <c r="F23" s="23">
        <v>43</v>
      </c>
      <c r="G23" s="26">
        <v>4</v>
      </c>
      <c r="H23" s="155">
        <f t="shared" si="0"/>
        <v>47</v>
      </c>
    </row>
    <row r="24" spans="1:8" ht="24.95" customHeight="1" thickBot="1" x14ac:dyDescent="0.3">
      <c r="A24" s="15">
        <v>4</v>
      </c>
      <c r="B24" s="18">
        <v>256</v>
      </c>
      <c r="C24" s="21" t="s">
        <v>57</v>
      </c>
      <c r="D24" s="24">
        <v>432</v>
      </c>
      <c r="E24" s="27" t="s">
        <v>82</v>
      </c>
      <c r="F24" s="24">
        <v>28</v>
      </c>
      <c r="G24" s="27">
        <v>3</v>
      </c>
      <c r="H24" s="154">
        <f t="shared" si="0"/>
        <v>31</v>
      </c>
    </row>
    <row r="25" spans="1:8" ht="24.95" customHeight="1" x14ac:dyDescent="0.25">
      <c r="A25" s="13">
        <v>5</v>
      </c>
      <c r="B25" s="16">
        <v>203</v>
      </c>
      <c r="C25" s="19" t="s">
        <v>7</v>
      </c>
      <c r="D25" s="22">
        <v>432</v>
      </c>
      <c r="E25" s="25" t="s">
        <v>82</v>
      </c>
      <c r="F25" s="22">
        <v>44</v>
      </c>
      <c r="G25" s="25">
        <v>4</v>
      </c>
      <c r="H25" s="153">
        <f t="shared" si="0"/>
        <v>48</v>
      </c>
    </row>
    <row r="26" spans="1:8" ht="24.95" customHeight="1" x14ac:dyDescent="0.25">
      <c r="A26" s="14">
        <v>5</v>
      </c>
      <c r="B26" s="17">
        <v>213</v>
      </c>
      <c r="C26" s="20" t="s">
        <v>17</v>
      </c>
      <c r="D26" s="23">
        <v>432</v>
      </c>
      <c r="E26" s="26" t="s">
        <v>82</v>
      </c>
      <c r="F26" s="23">
        <v>88</v>
      </c>
      <c r="G26" s="26">
        <v>4</v>
      </c>
      <c r="H26" s="155">
        <f t="shared" si="0"/>
        <v>92</v>
      </c>
    </row>
    <row r="27" spans="1:8" ht="24.95" customHeight="1" x14ac:dyDescent="0.25">
      <c r="A27" s="14">
        <v>5</v>
      </c>
      <c r="B27" s="17">
        <v>243</v>
      </c>
      <c r="C27" s="20" t="s">
        <v>44</v>
      </c>
      <c r="D27" s="23">
        <v>432</v>
      </c>
      <c r="E27" s="26" t="s">
        <v>82</v>
      </c>
      <c r="F27" s="23">
        <v>57</v>
      </c>
      <c r="G27" s="26">
        <v>4</v>
      </c>
      <c r="H27" s="155">
        <f t="shared" si="0"/>
        <v>61</v>
      </c>
    </row>
    <row r="28" spans="1:8" ht="24.95" customHeight="1" thickBot="1" x14ac:dyDescent="0.3">
      <c r="A28" s="15">
        <v>5</v>
      </c>
      <c r="B28" s="18">
        <v>264</v>
      </c>
      <c r="C28" s="21" t="s">
        <v>65</v>
      </c>
      <c r="D28" s="24">
        <v>432</v>
      </c>
      <c r="E28" s="27" t="s">
        <v>82</v>
      </c>
      <c r="F28" s="24">
        <v>70</v>
      </c>
      <c r="G28" s="27">
        <v>4</v>
      </c>
      <c r="H28" s="154">
        <f t="shared" si="0"/>
        <v>74</v>
      </c>
    </row>
    <row r="29" spans="1:8" ht="24.95" customHeight="1" x14ac:dyDescent="0.25">
      <c r="A29" s="13">
        <v>6</v>
      </c>
      <c r="B29" s="16">
        <v>207</v>
      </c>
      <c r="C29" s="19" t="s">
        <v>11</v>
      </c>
      <c r="D29" s="22">
        <v>432</v>
      </c>
      <c r="E29" s="25" t="s">
        <v>82</v>
      </c>
      <c r="F29" s="22">
        <v>66</v>
      </c>
      <c r="G29" s="25">
        <v>4</v>
      </c>
      <c r="H29" s="153">
        <f t="shared" si="0"/>
        <v>70</v>
      </c>
    </row>
    <row r="30" spans="1:8" ht="24.95" customHeight="1" x14ac:dyDescent="0.25">
      <c r="A30" s="14">
        <v>6</v>
      </c>
      <c r="B30" s="17">
        <v>227</v>
      </c>
      <c r="C30" s="20" t="s">
        <v>29</v>
      </c>
      <c r="D30" s="23">
        <v>432</v>
      </c>
      <c r="E30" s="26" t="s">
        <v>82</v>
      </c>
      <c r="F30" s="23">
        <v>66</v>
      </c>
      <c r="G30" s="26">
        <v>4</v>
      </c>
      <c r="H30" s="155">
        <f t="shared" si="0"/>
        <v>70</v>
      </c>
    </row>
    <row r="31" spans="1:8" ht="24.95" customHeight="1" x14ac:dyDescent="0.25">
      <c r="A31" s="14">
        <v>6</v>
      </c>
      <c r="B31" s="17">
        <v>228</v>
      </c>
      <c r="C31" s="20" t="s">
        <v>30</v>
      </c>
      <c r="D31" s="23">
        <v>432</v>
      </c>
      <c r="E31" s="26" t="s">
        <v>82</v>
      </c>
      <c r="F31" s="23">
        <v>9</v>
      </c>
      <c r="G31" s="26">
        <v>2</v>
      </c>
      <c r="H31" s="155">
        <f t="shared" si="0"/>
        <v>11</v>
      </c>
    </row>
    <row r="32" spans="1:8" ht="24.95" customHeight="1" x14ac:dyDescent="0.25">
      <c r="A32" s="14">
        <v>6</v>
      </c>
      <c r="B32" s="17">
        <v>231</v>
      </c>
      <c r="C32" s="20" t="s">
        <v>33</v>
      </c>
      <c r="D32" s="23">
        <v>432</v>
      </c>
      <c r="E32" s="26" t="s">
        <v>82</v>
      </c>
      <c r="F32" s="23">
        <v>42</v>
      </c>
      <c r="G32" s="26">
        <v>4</v>
      </c>
      <c r="H32" s="155">
        <f t="shared" si="0"/>
        <v>46</v>
      </c>
    </row>
    <row r="33" spans="1:8" ht="24.95" customHeight="1" x14ac:dyDescent="0.25">
      <c r="A33" s="14">
        <v>6</v>
      </c>
      <c r="B33" s="17">
        <v>238</v>
      </c>
      <c r="C33" s="20" t="s">
        <v>40</v>
      </c>
      <c r="D33" s="23">
        <v>432</v>
      </c>
      <c r="E33" s="26" t="s">
        <v>82</v>
      </c>
      <c r="F33" s="23">
        <v>28</v>
      </c>
      <c r="G33" s="26">
        <v>3</v>
      </c>
      <c r="H33" s="155">
        <f t="shared" si="0"/>
        <v>31</v>
      </c>
    </row>
    <row r="34" spans="1:8" ht="24.95" customHeight="1" x14ac:dyDescent="0.25">
      <c r="A34" s="14">
        <v>6</v>
      </c>
      <c r="B34" s="17">
        <v>248</v>
      </c>
      <c r="C34" s="20" t="s">
        <v>49</v>
      </c>
      <c r="D34" s="23">
        <v>432</v>
      </c>
      <c r="E34" s="26" t="s">
        <v>82</v>
      </c>
      <c r="F34" s="23">
        <v>44</v>
      </c>
      <c r="G34" s="26">
        <v>4</v>
      </c>
      <c r="H34" s="155">
        <f t="shared" si="0"/>
        <v>48</v>
      </c>
    </row>
    <row r="35" spans="1:8" ht="24.95" customHeight="1" x14ac:dyDescent="0.25">
      <c r="A35" s="14">
        <v>6</v>
      </c>
      <c r="B35" s="17">
        <v>252</v>
      </c>
      <c r="C35" s="20" t="s">
        <v>53</v>
      </c>
      <c r="D35" s="23">
        <v>432</v>
      </c>
      <c r="E35" s="26" t="s">
        <v>82</v>
      </c>
      <c r="F35" s="23">
        <v>22</v>
      </c>
      <c r="G35" s="26">
        <v>3</v>
      </c>
      <c r="H35" s="155">
        <f t="shared" si="0"/>
        <v>25</v>
      </c>
    </row>
    <row r="36" spans="1:8" ht="24.95" customHeight="1" x14ac:dyDescent="0.25">
      <c r="A36" s="14">
        <v>6</v>
      </c>
      <c r="B36" s="17">
        <v>253</v>
      </c>
      <c r="C36" s="20" t="s">
        <v>54</v>
      </c>
      <c r="D36" s="23">
        <v>432</v>
      </c>
      <c r="E36" s="26" t="s">
        <v>82</v>
      </c>
      <c r="F36" s="23">
        <v>19</v>
      </c>
      <c r="G36" s="26">
        <v>3</v>
      </c>
      <c r="H36" s="155">
        <f t="shared" si="0"/>
        <v>22</v>
      </c>
    </row>
    <row r="37" spans="1:8" ht="24.95" customHeight="1" x14ac:dyDescent="0.25">
      <c r="A37" s="14">
        <v>6</v>
      </c>
      <c r="B37" s="17">
        <v>259</v>
      </c>
      <c r="C37" s="20" t="s">
        <v>60</v>
      </c>
      <c r="D37" s="23">
        <v>432</v>
      </c>
      <c r="E37" s="26" t="s">
        <v>82</v>
      </c>
      <c r="F37" s="23">
        <v>22</v>
      </c>
      <c r="G37" s="26">
        <v>3</v>
      </c>
      <c r="H37" s="155">
        <f t="shared" si="0"/>
        <v>25</v>
      </c>
    </row>
    <row r="38" spans="1:8" ht="24.95" customHeight="1" thickBot="1" x14ac:dyDescent="0.3">
      <c r="A38" s="15">
        <v>6</v>
      </c>
      <c r="B38" s="18">
        <v>260</v>
      </c>
      <c r="C38" s="21" t="s">
        <v>61</v>
      </c>
      <c r="D38" s="24">
        <v>432</v>
      </c>
      <c r="E38" s="27" t="s">
        <v>82</v>
      </c>
      <c r="F38" s="24">
        <v>16</v>
      </c>
      <c r="G38" s="27">
        <v>3</v>
      </c>
      <c r="H38" s="154">
        <f t="shared" si="0"/>
        <v>19</v>
      </c>
    </row>
    <row r="39" spans="1:8" ht="24.95" customHeight="1" thickBot="1" x14ac:dyDescent="0.3">
      <c r="A39" s="39">
        <v>7</v>
      </c>
      <c r="B39" s="40">
        <v>217</v>
      </c>
      <c r="C39" s="41" t="s">
        <v>21</v>
      </c>
      <c r="D39" s="42">
        <v>432</v>
      </c>
      <c r="E39" s="43" t="s">
        <v>82</v>
      </c>
      <c r="F39" s="42">
        <v>77</v>
      </c>
      <c r="G39" s="43">
        <v>4</v>
      </c>
      <c r="H39" s="158">
        <f t="shared" si="0"/>
        <v>81</v>
      </c>
    </row>
    <row r="40" spans="1:8" ht="24.95" customHeight="1" x14ac:dyDescent="0.25">
      <c r="A40" s="13">
        <v>8</v>
      </c>
      <c r="B40" s="16">
        <v>206</v>
      </c>
      <c r="C40" s="19" t="s">
        <v>10</v>
      </c>
      <c r="D40" s="22">
        <v>432</v>
      </c>
      <c r="E40" s="25" t="s">
        <v>82</v>
      </c>
      <c r="F40" s="22">
        <v>58</v>
      </c>
      <c r="G40" s="25">
        <v>4</v>
      </c>
      <c r="H40" s="153">
        <f t="shared" si="0"/>
        <v>62</v>
      </c>
    </row>
    <row r="41" spans="1:8" ht="24.95" customHeight="1" x14ac:dyDescent="0.25">
      <c r="A41" s="14">
        <v>8</v>
      </c>
      <c r="B41" s="17">
        <v>209</v>
      </c>
      <c r="C41" s="20" t="s">
        <v>13</v>
      </c>
      <c r="D41" s="23">
        <v>432</v>
      </c>
      <c r="E41" s="26" t="s">
        <v>82</v>
      </c>
      <c r="F41" s="23">
        <v>7</v>
      </c>
      <c r="G41" s="26">
        <v>2</v>
      </c>
      <c r="H41" s="155">
        <f t="shared" si="0"/>
        <v>9</v>
      </c>
    </row>
    <row r="42" spans="1:8" ht="24.95" customHeight="1" x14ac:dyDescent="0.25">
      <c r="A42" s="14">
        <v>8</v>
      </c>
      <c r="B42" s="17">
        <v>211</v>
      </c>
      <c r="C42" s="20" t="s">
        <v>15</v>
      </c>
      <c r="D42" s="23">
        <v>432</v>
      </c>
      <c r="E42" s="26" t="s">
        <v>82</v>
      </c>
      <c r="F42" s="23">
        <v>26</v>
      </c>
      <c r="G42" s="26">
        <v>3</v>
      </c>
      <c r="H42" s="155">
        <f t="shared" si="0"/>
        <v>29</v>
      </c>
    </row>
    <row r="43" spans="1:8" ht="24.95" customHeight="1" x14ac:dyDescent="0.25">
      <c r="A43" s="14">
        <v>8</v>
      </c>
      <c r="B43" s="17">
        <v>214</v>
      </c>
      <c r="C43" s="20" t="s">
        <v>18</v>
      </c>
      <c r="D43" s="23">
        <v>432</v>
      </c>
      <c r="E43" s="26" t="s">
        <v>82</v>
      </c>
      <c r="F43" s="23">
        <v>89</v>
      </c>
      <c r="G43" s="26">
        <v>4</v>
      </c>
      <c r="H43" s="155">
        <f t="shared" si="0"/>
        <v>93</v>
      </c>
    </row>
    <row r="44" spans="1:8" ht="24.95" customHeight="1" x14ac:dyDescent="0.25">
      <c r="A44" s="14">
        <v>8</v>
      </c>
      <c r="B44" s="17">
        <v>219</v>
      </c>
      <c r="C44" s="20" t="s">
        <v>23</v>
      </c>
      <c r="D44" s="23">
        <v>432</v>
      </c>
      <c r="E44" s="26" t="s">
        <v>82</v>
      </c>
      <c r="F44" s="23">
        <v>47</v>
      </c>
      <c r="G44" s="26">
        <v>4</v>
      </c>
      <c r="H44" s="155">
        <f t="shared" si="0"/>
        <v>51</v>
      </c>
    </row>
    <row r="45" spans="1:8" ht="24.95" customHeight="1" x14ac:dyDescent="0.25">
      <c r="A45" s="14">
        <v>8</v>
      </c>
      <c r="B45" s="17">
        <v>234</v>
      </c>
      <c r="C45" s="20" t="s">
        <v>36</v>
      </c>
      <c r="D45" s="23">
        <v>432</v>
      </c>
      <c r="E45" s="26" t="s">
        <v>82</v>
      </c>
      <c r="F45" s="23">
        <v>69</v>
      </c>
      <c r="G45" s="26">
        <v>4</v>
      </c>
      <c r="H45" s="155">
        <f t="shared" si="0"/>
        <v>73</v>
      </c>
    </row>
    <row r="46" spans="1:8" ht="24.95" customHeight="1" x14ac:dyDescent="0.25">
      <c r="A46" s="14">
        <v>8</v>
      </c>
      <c r="B46" s="17">
        <v>236</v>
      </c>
      <c r="C46" s="20" t="s">
        <v>38</v>
      </c>
      <c r="D46" s="23">
        <v>432</v>
      </c>
      <c r="E46" s="26" t="s">
        <v>82</v>
      </c>
      <c r="F46" s="23">
        <v>49</v>
      </c>
      <c r="G46" s="26">
        <v>4</v>
      </c>
      <c r="H46" s="155">
        <f t="shared" si="0"/>
        <v>53</v>
      </c>
    </row>
    <row r="47" spans="1:8" ht="24.95" customHeight="1" x14ac:dyDescent="0.25">
      <c r="A47" s="73"/>
      <c r="B47" s="311">
        <v>263</v>
      </c>
      <c r="C47" s="312" t="s">
        <v>64</v>
      </c>
      <c r="D47" s="313">
        <v>432</v>
      </c>
      <c r="E47" s="314" t="s">
        <v>82</v>
      </c>
      <c r="F47" s="313">
        <v>19</v>
      </c>
      <c r="G47" s="314">
        <v>3</v>
      </c>
      <c r="H47" s="302">
        <f t="shared" si="0"/>
        <v>22</v>
      </c>
    </row>
    <row r="48" spans="1:8" ht="24.95" customHeight="1" thickBot="1" x14ac:dyDescent="0.3">
      <c r="A48" s="15">
        <v>8</v>
      </c>
      <c r="B48" s="18">
        <v>265</v>
      </c>
      <c r="C48" s="21" t="s">
        <v>89</v>
      </c>
      <c r="D48" s="24">
        <v>432</v>
      </c>
      <c r="E48" s="27" t="s">
        <v>82</v>
      </c>
      <c r="F48" s="24">
        <v>27</v>
      </c>
      <c r="G48" s="27">
        <v>3</v>
      </c>
      <c r="H48" s="154">
        <f t="shared" si="0"/>
        <v>30</v>
      </c>
    </row>
    <row r="49" spans="1:8" ht="24.95" customHeight="1" x14ac:dyDescent="0.25">
      <c r="A49" s="33">
        <v>9</v>
      </c>
      <c r="B49" s="34">
        <v>210</v>
      </c>
      <c r="C49" s="35" t="s">
        <v>14</v>
      </c>
      <c r="D49" s="36">
        <v>432</v>
      </c>
      <c r="E49" s="37" t="s">
        <v>82</v>
      </c>
      <c r="F49" s="36">
        <v>59</v>
      </c>
      <c r="G49" s="37">
        <v>4</v>
      </c>
      <c r="H49" s="156">
        <f t="shared" si="0"/>
        <v>63</v>
      </c>
    </row>
    <row r="50" spans="1:8" ht="24.95" customHeight="1" thickBot="1" x14ac:dyDescent="0.3">
      <c r="A50" s="15">
        <v>9</v>
      </c>
      <c r="B50" s="18">
        <v>255</v>
      </c>
      <c r="C50" s="21" t="s">
        <v>56</v>
      </c>
      <c r="D50" s="24">
        <v>432</v>
      </c>
      <c r="E50" s="27" t="s">
        <v>82</v>
      </c>
      <c r="F50" s="24">
        <v>32</v>
      </c>
      <c r="G50" s="27">
        <v>3</v>
      </c>
      <c r="H50" s="154">
        <f t="shared" si="0"/>
        <v>35</v>
      </c>
    </row>
    <row r="51" spans="1:8" x14ac:dyDescent="0.25">
      <c r="F51" s="8">
        <f>SUM(F3:F50)</f>
        <v>2272</v>
      </c>
      <c r="H51" s="157">
        <f>SUM(H3:H50)</f>
        <v>2441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1ECB-47FC-4517-A1D3-E8896941CF87}">
  <dimension ref="A1:H47"/>
  <sheetViews>
    <sheetView topLeftCell="A4" zoomScaleNormal="100" workbookViewId="0">
      <selection activeCell="F16" sqref="F16"/>
    </sheetView>
  </sheetViews>
  <sheetFormatPr defaultRowHeight="15" x14ac:dyDescent="0.25"/>
  <cols>
    <col min="1" max="2" width="9.140625" style="8"/>
    <col min="3" max="3" width="40.28515625" customWidth="1"/>
    <col min="4" max="6" width="9.140625" style="8"/>
    <col min="8" max="8" width="16.28515625" style="8" customWidth="1"/>
  </cols>
  <sheetData>
    <row r="1" spans="1:8" ht="19.5" thickBot="1" x14ac:dyDescent="0.35">
      <c r="B1" s="7" t="s">
        <v>105</v>
      </c>
    </row>
    <row r="2" spans="1:8" ht="34.5" customHeight="1" thickBot="1" x14ac:dyDescent="0.3">
      <c r="A2" s="118"/>
      <c r="B2" s="119" t="s">
        <v>0</v>
      </c>
      <c r="C2" s="124" t="s">
        <v>1</v>
      </c>
      <c r="D2" s="129" t="s">
        <v>69</v>
      </c>
      <c r="E2" s="130" t="s">
        <v>70</v>
      </c>
      <c r="F2" s="29" t="s">
        <v>71</v>
      </c>
      <c r="G2" s="28" t="s">
        <v>72</v>
      </c>
      <c r="H2" s="12" t="s">
        <v>73</v>
      </c>
    </row>
    <row r="3" spans="1:8" ht="24.95" customHeight="1" x14ac:dyDescent="0.25">
      <c r="A3" s="13">
        <v>1</v>
      </c>
      <c r="B3" s="120">
        <v>244</v>
      </c>
      <c r="C3" s="125" t="s">
        <v>45</v>
      </c>
      <c r="D3" s="120">
        <v>440</v>
      </c>
      <c r="E3" s="131" t="s">
        <v>83</v>
      </c>
      <c r="F3" s="120">
        <v>18</v>
      </c>
      <c r="G3" s="131">
        <v>3</v>
      </c>
      <c r="H3" s="153">
        <f t="shared" ref="H3:H46" si="0">F3+G3</f>
        <v>21</v>
      </c>
    </row>
    <row r="4" spans="1:8" ht="24.95" customHeight="1" thickBot="1" x14ac:dyDescent="0.3">
      <c r="A4" s="15">
        <v>1</v>
      </c>
      <c r="B4" s="121">
        <v>251</v>
      </c>
      <c r="C4" s="126" t="s">
        <v>52</v>
      </c>
      <c r="D4" s="121">
        <v>440</v>
      </c>
      <c r="E4" s="132" t="s">
        <v>83</v>
      </c>
      <c r="F4" s="121">
        <v>6</v>
      </c>
      <c r="G4" s="132">
        <v>2</v>
      </c>
      <c r="H4" s="154">
        <f t="shared" si="0"/>
        <v>8</v>
      </c>
    </row>
    <row r="5" spans="1:8" ht="24.95" customHeight="1" x14ac:dyDescent="0.25">
      <c r="A5" s="13">
        <v>3</v>
      </c>
      <c r="B5" s="120">
        <v>201</v>
      </c>
      <c r="C5" s="125" t="s">
        <v>4</v>
      </c>
      <c r="D5" s="120">
        <v>440</v>
      </c>
      <c r="E5" s="131" t="s">
        <v>83</v>
      </c>
      <c r="F5" s="120">
        <v>11</v>
      </c>
      <c r="G5" s="131">
        <v>2</v>
      </c>
      <c r="H5" s="153">
        <f t="shared" si="0"/>
        <v>13</v>
      </c>
    </row>
    <row r="6" spans="1:8" ht="24.95" customHeight="1" x14ac:dyDescent="0.25">
      <c r="A6" s="14">
        <v>3</v>
      </c>
      <c r="B6" s="122">
        <v>204</v>
      </c>
      <c r="C6" s="127" t="s">
        <v>8</v>
      </c>
      <c r="D6" s="122">
        <v>440</v>
      </c>
      <c r="E6" s="133" t="s">
        <v>83</v>
      </c>
      <c r="F6" s="122">
        <v>14</v>
      </c>
      <c r="G6" s="133">
        <v>2</v>
      </c>
      <c r="H6" s="155">
        <f t="shared" si="0"/>
        <v>16</v>
      </c>
    </row>
    <row r="7" spans="1:8" ht="24.95" customHeight="1" x14ac:dyDescent="0.25">
      <c r="A7" s="14">
        <v>3</v>
      </c>
      <c r="B7" s="122">
        <v>205</v>
      </c>
      <c r="C7" s="127" t="s">
        <v>9</v>
      </c>
      <c r="D7" s="122">
        <v>440</v>
      </c>
      <c r="E7" s="133" t="s">
        <v>83</v>
      </c>
      <c r="F7" s="122">
        <v>12</v>
      </c>
      <c r="G7" s="133">
        <v>2</v>
      </c>
      <c r="H7" s="155">
        <f t="shared" si="0"/>
        <v>14</v>
      </c>
    </row>
    <row r="8" spans="1:8" ht="24.95" customHeight="1" x14ac:dyDescent="0.25">
      <c r="A8" s="14">
        <v>3</v>
      </c>
      <c r="B8" s="122">
        <v>220</v>
      </c>
      <c r="C8" s="127" t="s">
        <v>95</v>
      </c>
      <c r="D8" s="122">
        <v>440</v>
      </c>
      <c r="E8" s="133" t="s">
        <v>83</v>
      </c>
      <c r="F8" s="122">
        <v>8</v>
      </c>
      <c r="G8" s="133">
        <v>2</v>
      </c>
      <c r="H8" s="155">
        <f t="shared" si="0"/>
        <v>10</v>
      </c>
    </row>
    <row r="9" spans="1:8" ht="24.95" customHeight="1" x14ac:dyDescent="0.25">
      <c r="A9" s="14">
        <v>3</v>
      </c>
      <c r="B9" s="122">
        <v>237</v>
      </c>
      <c r="C9" s="127" t="s">
        <v>39</v>
      </c>
      <c r="D9" s="122">
        <v>440</v>
      </c>
      <c r="E9" s="133" t="s">
        <v>83</v>
      </c>
      <c r="F9" s="122">
        <v>8</v>
      </c>
      <c r="G9" s="133">
        <v>2</v>
      </c>
      <c r="H9" s="155">
        <f t="shared" si="0"/>
        <v>10</v>
      </c>
    </row>
    <row r="10" spans="1:8" ht="24.95" customHeight="1" x14ac:dyDescent="0.25">
      <c r="A10" s="14">
        <v>3</v>
      </c>
      <c r="B10" s="122">
        <v>241</v>
      </c>
      <c r="C10" s="127" t="s">
        <v>43</v>
      </c>
      <c r="D10" s="122">
        <v>440</v>
      </c>
      <c r="E10" s="133" t="s">
        <v>83</v>
      </c>
      <c r="F10" s="122">
        <v>20</v>
      </c>
      <c r="G10" s="133">
        <v>3</v>
      </c>
      <c r="H10" s="155">
        <f t="shared" si="0"/>
        <v>23</v>
      </c>
    </row>
    <row r="11" spans="1:8" ht="24.95" customHeight="1" x14ac:dyDescent="0.25">
      <c r="A11" s="14">
        <v>3</v>
      </c>
      <c r="B11" s="122">
        <v>247</v>
      </c>
      <c r="C11" s="127" t="s">
        <v>48</v>
      </c>
      <c r="D11" s="122">
        <v>440</v>
      </c>
      <c r="E11" s="133" t="s">
        <v>83</v>
      </c>
      <c r="F11" s="122">
        <v>9</v>
      </c>
      <c r="G11" s="133">
        <v>2</v>
      </c>
      <c r="H11" s="155">
        <f t="shared" si="0"/>
        <v>11</v>
      </c>
    </row>
    <row r="12" spans="1:8" ht="24.95" customHeight="1" thickBot="1" x14ac:dyDescent="0.3">
      <c r="A12" s="15">
        <v>3</v>
      </c>
      <c r="B12" s="121">
        <v>254</v>
      </c>
      <c r="C12" s="126" t="s">
        <v>55</v>
      </c>
      <c r="D12" s="121">
        <v>440</v>
      </c>
      <c r="E12" s="132" t="s">
        <v>83</v>
      </c>
      <c r="F12" s="121">
        <v>6</v>
      </c>
      <c r="G12" s="132">
        <v>2</v>
      </c>
      <c r="H12" s="154">
        <f t="shared" si="0"/>
        <v>8</v>
      </c>
    </row>
    <row r="13" spans="1:8" ht="24.95" customHeight="1" x14ac:dyDescent="0.25">
      <c r="A13" s="13">
        <v>4</v>
      </c>
      <c r="B13" s="120">
        <v>202</v>
      </c>
      <c r="C13" s="125" t="s">
        <v>6</v>
      </c>
      <c r="D13" s="120">
        <v>440</v>
      </c>
      <c r="E13" s="131" t="s">
        <v>83</v>
      </c>
      <c r="F13" s="120">
        <v>19</v>
      </c>
      <c r="G13" s="131">
        <v>3</v>
      </c>
      <c r="H13" s="153">
        <f t="shared" si="0"/>
        <v>22</v>
      </c>
    </row>
    <row r="14" spans="1:8" ht="24.95" customHeight="1" x14ac:dyDescent="0.25">
      <c r="A14" s="14">
        <v>4</v>
      </c>
      <c r="B14" s="122">
        <v>208</v>
      </c>
      <c r="C14" s="127" t="s">
        <v>12</v>
      </c>
      <c r="D14" s="122">
        <v>440</v>
      </c>
      <c r="E14" s="133" t="s">
        <v>83</v>
      </c>
      <c r="F14" s="122">
        <v>87</v>
      </c>
      <c r="G14" s="133">
        <v>4</v>
      </c>
      <c r="H14" s="155">
        <f t="shared" si="0"/>
        <v>91</v>
      </c>
    </row>
    <row r="15" spans="1:8" ht="35.25" customHeight="1" x14ac:dyDescent="0.25">
      <c r="A15" s="14">
        <v>4</v>
      </c>
      <c r="B15" s="122">
        <v>212</v>
      </c>
      <c r="C15" s="127" t="s">
        <v>16</v>
      </c>
      <c r="D15" s="122">
        <v>440</v>
      </c>
      <c r="E15" s="133" t="s">
        <v>83</v>
      </c>
      <c r="F15" s="122">
        <v>53</v>
      </c>
      <c r="G15" s="133">
        <v>4</v>
      </c>
      <c r="H15" s="155">
        <f t="shared" si="0"/>
        <v>57</v>
      </c>
    </row>
    <row r="16" spans="1:8" ht="24.95" customHeight="1" x14ac:dyDescent="0.25">
      <c r="A16" s="14">
        <v>4</v>
      </c>
      <c r="B16" s="122">
        <v>215</v>
      </c>
      <c r="C16" s="127" t="s">
        <v>19</v>
      </c>
      <c r="D16" s="122">
        <v>440</v>
      </c>
      <c r="E16" s="133" t="s">
        <v>83</v>
      </c>
      <c r="F16" s="122">
        <v>21</v>
      </c>
      <c r="G16" s="133">
        <v>3</v>
      </c>
      <c r="H16" s="155">
        <f t="shared" si="0"/>
        <v>24</v>
      </c>
    </row>
    <row r="17" spans="1:8" ht="24.95" customHeight="1" x14ac:dyDescent="0.25">
      <c r="A17" s="14">
        <v>4</v>
      </c>
      <c r="B17" s="122">
        <v>218</v>
      </c>
      <c r="C17" s="127" t="s">
        <v>22</v>
      </c>
      <c r="D17" s="122">
        <v>440</v>
      </c>
      <c r="E17" s="133" t="s">
        <v>83</v>
      </c>
      <c r="F17" s="122">
        <v>16</v>
      </c>
      <c r="G17" s="133">
        <v>3</v>
      </c>
      <c r="H17" s="155">
        <f t="shared" si="0"/>
        <v>19</v>
      </c>
    </row>
    <row r="18" spans="1:8" ht="24.95" customHeight="1" x14ac:dyDescent="0.25">
      <c r="A18" s="14">
        <v>4</v>
      </c>
      <c r="B18" s="122">
        <v>221</v>
      </c>
      <c r="C18" s="127" t="s">
        <v>24</v>
      </c>
      <c r="D18" s="122">
        <v>440</v>
      </c>
      <c r="E18" s="133" t="s">
        <v>83</v>
      </c>
      <c r="F18" s="122">
        <v>49</v>
      </c>
      <c r="G18" s="133">
        <v>4</v>
      </c>
      <c r="H18" s="155">
        <f t="shared" si="0"/>
        <v>53</v>
      </c>
    </row>
    <row r="19" spans="1:8" ht="24.95" customHeight="1" x14ac:dyDescent="0.25">
      <c r="A19" s="14">
        <v>4</v>
      </c>
      <c r="B19" s="122">
        <v>226</v>
      </c>
      <c r="C19" s="127" t="s">
        <v>28</v>
      </c>
      <c r="D19" s="122">
        <v>440</v>
      </c>
      <c r="E19" s="133" t="s">
        <v>83</v>
      </c>
      <c r="F19" s="122">
        <v>4</v>
      </c>
      <c r="G19" s="133">
        <v>2</v>
      </c>
      <c r="H19" s="155">
        <f t="shared" si="0"/>
        <v>6</v>
      </c>
    </row>
    <row r="20" spans="1:8" ht="24.95" customHeight="1" x14ac:dyDescent="0.25">
      <c r="A20" s="14">
        <v>4</v>
      </c>
      <c r="B20" s="122">
        <v>232</v>
      </c>
      <c r="C20" s="127" t="s">
        <v>34</v>
      </c>
      <c r="D20" s="122">
        <v>440</v>
      </c>
      <c r="E20" s="133" t="s">
        <v>83</v>
      </c>
      <c r="F20" s="122">
        <v>32</v>
      </c>
      <c r="G20" s="133">
        <v>3</v>
      </c>
      <c r="H20" s="155">
        <f t="shared" si="0"/>
        <v>35</v>
      </c>
    </row>
    <row r="21" spans="1:8" ht="24.95" customHeight="1" x14ac:dyDescent="0.25">
      <c r="A21" s="14">
        <v>4</v>
      </c>
      <c r="B21" s="122">
        <v>233</v>
      </c>
      <c r="C21" s="127" t="s">
        <v>35</v>
      </c>
      <c r="D21" s="122">
        <v>440</v>
      </c>
      <c r="E21" s="133" t="s">
        <v>83</v>
      </c>
      <c r="F21" s="122">
        <v>9</v>
      </c>
      <c r="G21" s="133">
        <v>2</v>
      </c>
      <c r="H21" s="155">
        <f t="shared" si="0"/>
        <v>11</v>
      </c>
    </row>
    <row r="22" spans="1:8" ht="24.95" customHeight="1" x14ac:dyDescent="0.25">
      <c r="A22" s="14">
        <v>4</v>
      </c>
      <c r="B22" s="122">
        <v>239</v>
      </c>
      <c r="C22" s="127" t="s">
        <v>41</v>
      </c>
      <c r="D22" s="122">
        <v>440</v>
      </c>
      <c r="E22" s="133" t="s">
        <v>83</v>
      </c>
      <c r="F22" s="122">
        <v>29</v>
      </c>
      <c r="G22" s="133">
        <v>3</v>
      </c>
      <c r="H22" s="155">
        <f t="shared" si="0"/>
        <v>32</v>
      </c>
    </row>
    <row r="23" spans="1:8" ht="24.95" customHeight="1" x14ac:dyDescent="0.25">
      <c r="A23" s="14">
        <v>4</v>
      </c>
      <c r="B23" s="122">
        <v>240</v>
      </c>
      <c r="C23" s="127" t="s">
        <v>42</v>
      </c>
      <c r="D23" s="122">
        <v>440</v>
      </c>
      <c r="E23" s="133" t="s">
        <v>83</v>
      </c>
      <c r="F23" s="122">
        <v>25</v>
      </c>
      <c r="G23" s="133">
        <v>3</v>
      </c>
      <c r="H23" s="155">
        <f t="shared" si="0"/>
        <v>28</v>
      </c>
    </row>
    <row r="24" spans="1:8" ht="24.95" customHeight="1" x14ac:dyDescent="0.25">
      <c r="A24" s="14">
        <v>4</v>
      </c>
      <c r="B24" s="122">
        <v>245</v>
      </c>
      <c r="C24" s="127" t="s">
        <v>46</v>
      </c>
      <c r="D24" s="122">
        <v>440</v>
      </c>
      <c r="E24" s="133" t="s">
        <v>83</v>
      </c>
      <c r="F24" s="122">
        <v>16</v>
      </c>
      <c r="G24" s="133">
        <v>3</v>
      </c>
      <c r="H24" s="155">
        <f t="shared" si="0"/>
        <v>19</v>
      </c>
    </row>
    <row r="25" spans="1:8" ht="24.95" customHeight="1" x14ac:dyDescent="0.25">
      <c r="A25" s="14">
        <v>4</v>
      </c>
      <c r="B25" s="122">
        <v>256</v>
      </c>
      <c r="C25" s="127" t="s">
        <v>57</v>
      </c>
      <c r="D25" s="122">
        <v>440</v>
      </c>
      <c r="E25" s="133" t="s">
        <v>83</v>
      </c>
      <c r="F25" s="122">
        <v>11</v>
      </c>
      <c r="G25" s="133">
        <v>2</v>
      </c>
      <c r="H25" s="155">
        <f t="shared" si="0"/>
        <v>13</v>
      </c>
    </row>
    <row r="26" spans="1:8" ht="24.95" customHeight="1" thickBot="1" x14ac:dyDescent="0.3">
      <c r="A26" s="15">
        <v>4</v>
      </c>
      <c r="B26" s="121">
        <v>258</v>
      </c>
      <c r="C26" s="126" t="s">
        <v>59</v>
      </c>
      <c r="D26" s="121">
        <v>440</v>
      </c>
      <c r="E26" s="132" t="s">
        <v>83</v>
      </c>
      <c r="F26" s="121">
        <v>9</v>
      </c>
      <c r="G26" s="132">
        <v>2</v>
      </c>
      <c r="H26" s="154">
        <f t="shared" si="0"/>
        <v>11</v>
      </c>
    </row>
    <row r="27" spans="1:8" ht="24.95" customHeight="1" x14ac:dyDescent="0.25">
      <c r="A27" s="13">
        <v>5</v>
      </c>
      <c r="B27" s="120">
        <v>203</v>
      </c>
      <c r="C27" s="125" t="s">
        <v>7</v>
      </c>
      <c r="D27" s="120">
        <v>440</v>
      </c>
      <c r="E27" s="131" t="s">
        <v>83</v>
      </c>
      <c r="F27" s="120">
        <v>20</v>
      </c>
      <c r="G27" s="131">
        <v>3</v>
      </c>
      <c r="H27" s="153">
        <f t="shared" si="0"/>
        <v>23</v>
      </c>
    </row>
    <row r="28" spans="1:8" ht="24.95" customHeight="1" x14ac:dyDescent="0.25">
      <c r="A28" s="14">
        <v>5</v>
      </c>
      <c r="B28" s="122">
        <v>243</v>
      </c>
      <c r="C28" s="127" t="s">
        <v>44</v>
      </c>
      <c r="D28" s="122">
        <v>440</v>
      </c>
      <c r="E28" s="133" t="s">
        <v>83</v>
      </c>
      <c r="F28" s="122">
        <v>12</v>
      </c>
      <c r="G28" s="133">
        <v>2</v>
      </c>
      <c r="H28" s="155">
        <f t="shared" si="0"/>
        <v>14</v>
      </c>
    </row>
    <row r="29" spans="1:8" ht="24.95" customHeight="1" thickBot="1" x14ac:dyDescent="0.3">
      <c r="A29" s="15">
        <v>5</v>
      </c>
      <c r="B29" s="121">
        <v>264</v>
      </c>
      <c r="C29" s="126" t="s">
        <v>65</v>
      </c>
      <c r="D29" s="121">
        <v>440</v>
      </c>
      <c r="E29" s="132" t="s">
        <v>83</v>
      </c>
      <c r="F29" s="121">
        <v>28</v>
      </c>
      <c r="G29" s="132">
        <v>3</v>
      </c>
      <c r="H29" s="154">
        <f t="shared" si="0"/>
        <v>31</v>
      </c>
    </row>
    <row r="30" spans="1:8" ht="24.95" customHeight="1" x14ac:dyDescent="0.25">
      <c r="A30" s="14">
        <v>6</v>
      </c>
      <c r="B30" s="122">
        <v>227</v>
      </c>
      <c r="C30" s="127" t="s">
        <v>29</v>
      </c>
      <c r="D30" s="122">
        <v>440</v>
      </c>
      <c r="E30" s="133" t="s">
        <v>83</v>
      </c>
      <c r="F30" s="122">
        <v>25</v>
      </c>
      <c r="G30" s="133">
        <v>3</v>
      </c>
      <c r="H30" s="155">
        <f t="shared" si="0"/>
        <v>28</v>
      </c>
    </row>
    <row r="31" spans="1:8" ht="24.95" customHeight="1" x14ac:dyDescent="0.25">
      <c r="A31" s="14">
        <v>6</v>
      </c>
      <c r="B31" s="122">
        <v>231</v>
      </c>
      <c r="C31" s="127" t="s">
        <v>33</v>
      </c>
      <c r="D31" s="122">
        <v>440</v>
      </c>
      <c r="E31" s="133" t="s">
        <v>83</v>
      </c>
      <c r="F31" s="122">
        <v>16</v>
      </c>
      <c r="G31" s="133">
        <v>3</v>
      </c>
      <c r="H31" s="155">
        <f t="shared" si="0"/>
        <v>19</v>
      </c>
    </row>
    <row r="32" spans="1:8" ht="24.95" customHeight="1" x14ac:dyDescent="0.25">
      <c r="A32" s="14">
        <v>6</v>
      </c>
      <c r="B32" s="122">
        <v>248</v>
      </c>
      <c r="C32" s="127" t="s">
        <v>49</v>
      </c>
      <c r="D32" s="122">
        <v>440</v>
      </c>
      <c r="E32" s="133" t="s">
        <v>83</v>
      </c>
      <c r="F32" s="122">
        <v>9</v>
      </c>
      <c r="G32" s="133">
        <v>2</v>
      </c>
      <c r="H32" s="155">
        <f t="shared" si="0"/>
        <v>11</v>
      </c>
    </row>
    <row r="33" spans="1:8" ht="24.95" customHeight="1" thickBot="1" x14ac:dyDescent="0.3">
      <c r="A33" s="15">
        <v>6</v>
      </c>
      <c r="B33" s="121">
        <v>259</v>
      </c>
      <c r="C33" s="126" t="s">
        <v>60</v>
      </c>
      <c r="D33" s="121">
        <v>440</v>
      </c>
      <c r="E33" s="132" t="s">
        <v>83</v>
      </c>
      <c r="F33" s="121">
        <v>6</v>
      </c>
      <c r="G33" s="132">
        <v>2</v>
      </c>
      <c r="H33" s="154">
        <f t="shared" si="0"/>
        <v>8</v>
      </c>
    </row>
    <row r="34" spans="1:8" ht="24.95" customHeight="1" x14ac:dyDescent="0.25">
      <c r="A34" s="13">
        <v>8</v>
      </c>
      <c r="B34" s="120">
        <v>206</v>
      </c>
      <c r="C34" s="125" t="s">
        <v>10</v>
      </c>
      <c r="D34" s="120">
        <v>440</v>
      </c>
      <c r="E34" s="131" t="s">
        <v>83</v>
      </c>
      <c r="F34" s="120">
        <v>12</v>
      </c>
      <c r="G34" s="131">
        <v>2</v>
      </c>
      <c r="H34" s="153">
        <f t="shared" si="0"/>
        <v>14</v>
      </c>
    </row>
    <row r="35" spans="1:8" ht="24.95" customHeight="1" x14ac:dyDescent="0.25">
      <c r="A35" s="14">
        <v>8</v>
      </c>
      <c r="B35" s="122">
        <v>209</v>
      </c>
      <c r="C35" s="127" t="s">
        <v>13</v>
      </c>
      <c r="D35" s="122">
        <v>440</v>
      </c>
      <c r="E35" s="133" t="s">
        <v>83</v>
      </c>
      <c r="F35" s="122">
        <v>3</v>
      </c>
      <c r="G35" s="133">
        <v>2</v>
      </c>
      <c r="H35" s="155">
        <f t="shared" si="0"/>
        <v>5</v>
      </c>
    </row>
    <row r="36" spans="1:8" ht="24.95" customHeight="1" x14ac:dyDescent="0.25">
      <c r="A36" s="14">
        <v>8</v>
      </c>
      <c r="B36" s="122">
        <v>211</v>
      </c>
      <c r="C36" s="127" t="s">
        <v>15</v>
      </c>
      <c r="D36" s="122">
        <v>440</v>
      </c>
      <c r="E36" s="133" t="s">
        <v>83</v>
      </c>
      <c r="F36" s="122">
        <v>5</v>
      </c>
      <c r="G36" s="133">
        <v>2</v>
      </c>
      <c r="H36" s="155">
        <f t="shared" si="0"/>
        <v>7</v>
      </c>
    </row>
    <row r="37" spans="1:8" ht="24.95" customHeight="1" x14ac:dyDescent="0.25">
      <c r="A37" s="14">
        <v>8</v>
      </c>
      <c r="B37" s="122">
        <v>214</v>
      </c>
      <c r="C37" s="127" t="s">
        <v>18</v>
      </c>
      <c r="D37" s="122">
        <v>440</v>
      </c>
      <c r="E37" s="133" t="s">
        <v>83</v>
      </c>
      <c r="F37" s="122">
        <v>23</v>
      </c>
      <c r="G37" s="133">
        <v>3</v>
      </c>
      <c r="H37" s="155">
        <f t="shared" si="0"/>
        <v>26</v>
      </c>
    </row>
    <row r="38" spans="1:8" ht="24.95" customHeight="1" x14ac:dyDescent="0.25">
      <c r="A38" s="14">
        <v>8</v>
      </c>
      <c r="B38" s="122">
        <v>219</v>
      </c>
      <c r="C38" s="127" t="s">
        <v>23</v>
      </c>
      <c r="D38" s="122">
        <v>440</v>
      </c>
      <c r="E38" s="133" t="s">
        <v>83</v>
      </c>
      <c r="F38" s="122">
        <v>7</v>
      </c>
      <c r="G38" s="133">
        <v>2</v>
      </c>
      <c r="H38" s="155">
        <f t="shared" si="0"/>
        <v>9</v>
      </c>
    </row>
    <row r="39" spans="1:8" ht="24.95" customHeight="1" x14ac:dyDescent="0.25">
      <c r="A39" s="14">
        <v>8</v>
      </c>
      <c r="B39" s="122">
        <v>234</v>
      </c>
      <c r="C39" s="127" t="s">
        <v>36</v>
      </c>
      <c r="D39" s="122">
        <v>440</v>
      </c>
      <c r="E39" s="133" t="s">
        <v>83</v>
      </c>
      <c r="F39" s="122">
        <v>6</v>
      </c>
      <c r="G39" s="133">
        <v>2</v>
      </c>
      <c r="H39" s="155">
        <f t="shared" si="0"/>
        <v>8</v>
      </c>
    </row>
    <row r="40" spans="1:8" ht="24.95" customHeight="1" x14ac:dyDescent="0.25">
      <c r="A40" s="14">
        <v>8</v>
      </c>
      <c r="B40" s="122">
        <v>236</v>
      </c>
      <c r="C40" s="127" t="s">
        <v>38</v>
      </c>
      <c r="D40" s="122">
        <v>440</v>
      </c>
      <c r="E40" s="133" t="s">
        <v>83</v>
      </c>
      <c r="F40" s="122">
        <v>9</v>
      </c>
      <c r="G40" s="133">
        <v>2</v>
      </c>
      <c r="H40" s="155">
        <f t="shared" si="0"/>
        <v>11</v>
      </c>
    </row>
    <row r="41" spans="1:8" ht="24.95" customHeight="1" x14ac:dyDescent="0.25">
      <c r="A41" s="14">
        <v>8</v>
      </c>
      <c r="B41" s="122">
        <v>262</v>
      </c>
      <c r="C41" s="127" t="s">
        <v>63</v>
      </c>
      <c r="D41" s="122">
        <v>440</v>
      </c>
      <c r="E41" s="133" t="s">
        <v>83</v>
      </c>
      <c r="F41" s="122">
        <v>3</v>
      </c>
      <c r="G41" s="133">
        <v>2</v>
      </c>
      <c r="H41" s="155">
        <f t="shared" si="0"/>
        <v>5</v>
      </c>
    </row>
    <row r="42" spans="1:8" ht="24.95" customHeight="1" x14ac:dyDescent="0.25">
      <c r="A42" s="73">
        <v>8</v>
      </c>
      <c r="B42" s="315">
        <v>263</v>
      </c>
      <c r="C42" s="316" t="s">
        <v>64</v>
      </c>
      <c r="D42" s="315">
        <v>440</v>
      </c>
      <c r="E42" s="317" t="s">
        <v>83</v>
      </c>
      <c r="F42" s="315">
        <v>5</v>
      </c>
      <c r="G42" s="317">
        <v>2</v>
      </c>
      <c r="H42" s="302">
        <f t="shared" si="0"/>
        <v>7</v>
      </c>
    </row>
    <row r="43" spans="1:8" ht="24.95" customHeight="1" thickBot="1" x14ac:dyDescent="0.3">
      <c r="A43" s="15">
        <v>8</v>
      </c>
      <c r="B43" s="121">
        <v>265</v>
      </c>
      <c r="C43" s="126" t="s">
        <v>89</v>
      </c>
      <c r="D43" s="121">
        <v>440</v>
      </c>
      <c r="E43" s="132" t="s">
        <v>83</v>
      </c>
      <c r="F43" s="121">
        <v>9</v>
      </c>
      <c r="G43" s="132">
        <v>2</v>
      </c>
      <c r="H43" s="154">
        <f t="shared" si="0"/>
        <v>11</v>
      </c>
    </row>
    <row r="44" spans="1:8" ht="24.95" customHeight="1" x14ac:dyDescent="0.25">
      <c r="A44" s="33">
        <v>9</v>
      </c>
      <c r="B44" s="123">
        <v>210</v>
      </c>
      <c r="C44" s="128" t="s">
        <v>14</v>
      </c>
      <c r="D44" s="123">
        <v>440</v>
      </c>
      <c r="E44" s="134" t="s">
        <v>83</v>
      </c>
      <c r="F44" s="123">
        <v>25</v>
      </c>
      <c r="G44" s="134">
        <v>3</v>
      </c>
      <c r="H44" s="156">
        <f t="shared" si="0"/>
        <v>28</v>
      </c>
    </row>
    <row r="45" spans="1:8" ht="24.95" customHeight="1" x14ac:dyDescent="0.25">
      <c r="A45" s="14">
        <v>9</v>
      </c>
      <c r="B45" s="122">
        <v>255</v>
      </c>
      <c r="C45" s="127" t="s">
        <v>56</v>
      </c>
      <c r="D45" s="122">
        <v>440</v>
      </c>
      <c r="E45" s="133" t="s">
        <v>83</v>
      </c>
      <c r="F45" s="122">
        <v>14</v>
      </c>
      <c r="G45" s="133">
        <v>2</v>
      </c>
      <c r="H45" s="155">
        <f t="shared" si="0"/>
        <v>16</v>
      </c>
    </row>
    <row r="46" spans="1:8" ht="24.95" customHeight="1" thickBot="1" x14ac:dyDescent="0.3">
      <c r="A46" s="15">
        <v>9</v>
      </c>
      <c r="B46" s="121">
        <v>257</v>
      </c>
      <c r="C46" s="126" t="s">
        <v>58</v>
      </c>
      <c r="D46" s="121">
        <v>440</v>
      </c>
      <c r="E46" s="132" t="s">
        <v>83</v>
      </c>
      <c r="F46" s="121">
        <v>23</v>
      </c>
      <c r="G46" s="132">
        <v>3</v>
      </c>
      <c r="H46" s="154">
        <f t="shared" si="0"/>
        <v>26</v>
      </c>
    </row>
    <row r="47" spans="1:8" ht="24.95" customHeight="1" x14ac:dyDescent="0.25">
      <c r="F47" s="8">
        <f>SUM(F3:F46)</f>
        <v>752</v>
      </c>
      <c r="H47" s="157">
        <f>SUM(H3:H46)</f>
        <v>862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D742-3992-4B5D-A2E7-C9E97CAF02EC}">
  <dimension ref="A1:F17"/>
  <sheetViews>
    <sheetView workbookViewId="0">
      <selection activeCell="N23" sqref="N23"/>
    </sheetView>
  </sheetViews>
  <sheetFormatPr defaultRowHeight="15" x14ac:dyDescent="0.25"/>
  <cols>
    <col min="1" max="1" width="6.42578125" customWidth="1"/>
    <col min="2" max="2" width="12" style="8" customWidth="1"/>
    <col min="3" max="3" width="29.85546875" customWidth="1"/>
    <col min="4" max="4" width="16.140625" customWidth="1"/>
  </cols>
  <sheetData>
    <row r="1" spans="1:6" ht="18.75" x14ac:dyDescent="0.3">
      <c r="B1" s="328" t="s">
        <v>108</v>
      </c>
      <c r="C1" s="7"/>
      <c r="D1" s="7"/>
      <c r="E1" s="7"/>
      <c r="F1" s="7"/>
    </row>
    <row r="2" spans="1:6" ht="15.75" thickBot="1" x14ac:dyDescent="0.3"/>
    <row r="3" spans="1:6" s="342" customFormat="1" ht="32.25" thickBot="1" x14ac:dyDescent="0.3">
      <c r="A3" s="343" t="s">
        <v>111</v>
      </c>
      <c r="B3" s="347" t="s">
        <v>69</v>
      </c>
      <c r="C3" s="349" t="s">
        <v>109</v>
      </c>
      <c r="D3" s="353" t="s">
        <v>110</v>
      </c>
    </row>
    <row r="4" spans="1:6" ht="15.75" x14ac:dyDescent="0.25">
      <c r="A4" s="344"/>
      <c r="B4" s="348">
        <v>401</v>
      </c>
      <c r="C4" s="350" t="s">
        <v>112</v>
      </c>
      <c r="D4" s="354">
        <f>ENGL!H67</f>
        <v>6337</v>
      </c>
    </row>
    <row r="5" spans="1:6" ht="15.75" x14ac:dyDescent="0.25">
      <c r="A5" s="345"/>
      <c r="B5" s="254">
        <v>410</v>
      </c>
      <c r="C5" s="351" t="s">
        <v>113</v>
      </c>
      <c r="D5" s="257">
        <f>MATH!H67</f>
        <v>6337</v>
      </c>
    </row>
    <row r="6" spans="1:6" ht="15.75" x14ac:dyDescent="0.25">
      <c r="A6" s="345"/>
      <c r="B6" s="400">
        <v>420</v>
      </c>
      <c r="C6" s="401" t="s">
        <v>114</v>
      </c>
      <c r="D6" s="402">
        <f>BIOL!I33</f>
        <v>1648</v>
      </c>
    </row>
    <row r="7" spans="1:6" ht="15.75" x14ac:dyDescent="0.25">
      <c r="A7" s="345"/>
      <c r="B7" s="254">
        <v>421</v>
      </c>
      <c r="C7" s="351" t="s">
        <v>115</v>
      </c>
      <c r="D7" s="257">
        <f>COMP!H11</f>
        <v>281</v>
      </c>
    </row>
    <row r="8" spans="1:6" ht="15.75" x14ac:dyDescent="0.25">
      <c r="A8" s="345"/>
      <c r="B8" s="254">
        <v>422</v>
      </c>
      <c r="C8" s="351" t="s">
        <v>116</v>
      </c>
      <c r="D8" s="257">
        <f>PHYS!H33</f>
        <v>1249</v>
      </c>
    </row>
    <row r="9" spans="1:6" ht="15.75" x14ac:dyDescent="0.25">
      <c r="A9" s="345"/>
      <c r="B9" s="400">
        <v>423</v>
      </c>
      <c r="C9" s="401" t="s">
        <v>117</v>
      </c>
      <c r="D9" s="402">
        <f>'DTC-WOOD'!H13</f>
        <v>234</v>
      </c>
    </row>
    <row r="10" spans="1:6" ht="15.75" x14ac:dyDescent="0.25">
      <c r="A10" s="345"/>
      <c r="B10" s="400">
        <v>423</v>
      </c>
      <c r="C10" s="401" t="s">
        <v>118</v>
      </c>
      <c r="D10" s="402">
        <f>'DTC -FOOD'!H16</f>
        <v>285</v>
      </c>
    </row>
    <row r="11" spans="1:6" ht="15.75" x14ac:dyDescent="0.25">
      <c r="A11" s="345"/>
      <c r="B11" s="254">
        <v>424</v>
      </c>
      <c r="C11" s="351" t="s">
        <v>119</v>
      </c>
      <c r="D11" s="257">
        <f>AGRI!H28</f>
        <v>928</v>
      </c>
    </row>
    <row r="12" spans="1:6" ht="15.75" x14ac:dyDescent="0.25">
      <c r="A12" s="345"/>
      <c r="B12" s="254">
        <v>425</v>
      </c>
      <c r="C12" s="351" t="s">
        <v>120</v>
      </c>
      <c r="D12" s="257">
        <f>CHEM!H33</f>
        <v>1741</v>
      </c>
    </row>
    <row r="13" spans="1:6" ht="15.75" x14ac:dyDescent="0.25">
      <c r="A13" s="345"/>
      <c r="B13" s="254">
        <v>430</v>
      </c>
      <c r="C13" s="351" t="s">
        <v>121</v>
      </c>
      <c r="D13" s="257">
        <f>GEOG!H64</f>
        <v>4448</v>
      </c>
    </row>
    <row r="14" spans="1:6" ht="15.75" x14ac:dyDescent="0.25">
      <c r="A14" s="345"/>
      <c r="B14" s="254">
        <v>431</v>
      </c>
      <c r="C14" s="351" t="s">
        <v>122</v>
      </c>
      <c r="D14" s="257">
        <f>HIST!H63</f>
        <v>2428</v>
      </c>
    </row>
    <row r="15" spans="1:6" ht="15.75" x14ac:dyDescent="0.25">
      <c r="A15" s="345"/>
      <c r="B15" s="254">
        <v>432</v>
      </c>
      <c r="C15" s="351" t="s">
        <v>123</v>
      </c>
      <c r="D15" s="257">
        <f>DEVP!H51</f>
        <v>2441</v>
      </c>
    </row>
    <row r="16" spans="1:6" ht="15.75" x14ac:dyDescent="0.25">
      <c r="A16" s="345"/>
      <c r="B16" s="254">
        <v>440</v>
      </c>
      <c r="C16" s="351" t="s">
        <v>124</v>
      </c>
      <c r="D16" s="257">
        <f>ACCO!H47</f>
        <v>862</v>
      </c>
    </row>
    <row r="17" spans="1:4" ht="16.5" thickBot="1" x14ac:dyDescent="0.3">
      <c r="A17" s="346"/>
      <c r="B17" s="255">
        <v>441</v>
      </c>
      <c r="C17" s="352" t="s">
        <v>125</v>
      </c>
      <c r="D17" s="258">
        <f>ECON!H57</f>
        <v>3022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5EDB-FDF5-480C-89B9-7F173E45BE9C}">
  <dimension ref="A1:H67"/>
  <sheetViews>
    <sheetView topLeftCell="A52" zoomScaleNormal="100" workbookViewId="0">
      <selection activeCell="F58" sqref="F58"/>
    </sheetView>
  </sheetViews>
  <sheetFormatPr defaultRowHeight="15.75" x14ac:dyDescent="0.25"/>
  <cols>
    <col min="1" max="1" width="9.7109375" style="355" customWidth="1"/>
    <col min="2" max="2" width="10.85546875" style="355" customWidth="1"/>
    <col min="3" max="3" width="43.7109375" style="357" customWidth="1"/>
    <col min="4" max="4" width="11.5703125" style="357" customWidth="1"/>
    <col min="5" max="5" width="12.42578125" style="357" customWidth="1"/>
    <col min="6" max="6" width="13.28515625" style="355" customWidth="1"/>
    <col min="7" max="7" width="9.140625" style="355"/>
    <col min="8" max="8" width="14.5703125" style="355" customWidth="1"/>
    <col min="9" max="16384" width="9.140625" style="276"/>
  </cols>
  <sheetData>
    <row r="1" spans="1:8" ht="24.95" customHeight="1" thickBot="1" x14ac:dyDescent="0.35">
      <c r="B1" s="356" t="s">
        <v>90</v>
      </c>
    </row>
    <row r="2" spans="1:8" s="363" customFormat="1" ht="39.75" customHeight="1" thickBot="1" x14ac:dyDescent="0.3">
      <c r="A2" s="358" t="s">
        <v>66</v>
      </c>
      <c r="B2" s="359" t="s">
        <v>67</v>
      </c>
      <c r="C2" s="360" t="s">
        <v>68</v>
      </c>
      <c r="D2" s="359" t="s">
        <v>69</v>
      </c>
      <c r="E2" s="360" t="s">
        <v>70</v>
      </c>
      <c r="F2" s="359" t="s">
        <v>71</v>
      </c>
      <c r="G2" s="361" t="s">
        <v>72</v>
      </c>
      <c r="H2" s="362" t="s">
        <v>73</v>
      </c>
    </row>
    <row r="3" spans="1:8" ht="24.95" customHeight="1" x14ac:dyDescent="0.25">
      <c r="A3" s="277">
        <v>1</v>
      </c>
      <c r="B3" s="231">
        <v>229</v>
      </c>
      <c r="C3" s="237" t="s">
        <v>31</v>
      </c>
      <c r="D3" s="231">
        <v>401</v>
      </c>
      <c r="E3" s="243" t="s">
        <v>5</v>
      </c>
      <c r="F3" s="231">
        <v>44</v>
      </c>
      <c r="G3" s="278">
        <v>4</v>
      </c>
      <c r="H3" s="279">
        <f t="shared" ref="H3:H66" si="0">F3+G3</f>
        <v>48</v>
      </c>
    </row>
    <row r="4" spans="1:8" ht="24.95" customHeight="1" x14ac:dyDescent="0.25">
      <c r="A4" s="269">
        <v>1</v>
      </c>
      <c r="B4" s="232">
        <v>244</v>
      </c>
      <c r="C4" s="238" t="s">
        <v>45</v>
      </c>
      <c r="D4" s="232">
        <v>401</v>
      </c>
      <c r="E4" s="244" t="s">
        <v>5</v>
      </c>
      <c r="F4" s="232">
        <v>62</v>
      </c>
      <c r="G4" s="270">
        <v>4</v>
      </c>
      <c r="H4" s="271">
        <f t="shared" si="0"/>
        <v>66</v>
      </c>
    </row>
    <row r="5" spans="1:8" ht="24.95" customHeight="1" thickBot="1" x14ac:dyDescent="0.3">
      <c r="A5" s="273">
        <v>1</v>
      </c>
      <c r="B5" s="233">
        <v>251</v>
      </c>
      <c r="C5" s="239" t="s">
        <v>52</v>
      </c>
      <c r="D5" s="233">
        <v>401</v>
      </c>
      <c r="E5" s="245" t="s">
        <v>5</v>
      </c>
      <c r="F5" s="233">
        <v>15</v>
      </c>
      <c r="G5" s="274">
        <v>3</v>
      </c>
      <c r="H5" s="275">
        <f t="shared" si="0"/>
        <v>18</v>
      </c>
    </row>
    <row r="6" spans="1:8" ht="24.95" customHeight="1" thickBot="1" x14ac:dyDescent="0.3">
      <c r="A6" s="364">
        <v>2</v>
      </c>
      <c r="B6" s="234">
        <v>216</v>
      </c>
      <c r="C6" s="240" t="s">
        <v>20</v>
      </c>
      <c r="D6" s="234">
        <v>401</v>
      </c>
      <c r="E6" s="246" t="s">
        <v>5</v>
      </c>
      <c r="F6" s="234">
        <v>53</v>
      </c>
      <c r="G6" s="365">
        <v>4</v>
      </c>
      <c r="H6" s="366">
        <f t="shared" si="0"/>
        <v>57</v>
      </c>
    </row>
    <row r="7" spans="1:8" ht="24.95" customHeight="1" x14ac:dyDescent="0.25">
      <c r="A7" s="277">
        <v>3</v>
      </c>
      <c r="B7" s="231">
        <v>201</v>
      </c>
      <c r="C7" s="237" t="s">
        <v>4</v>
      </c>
      <c r="D7" s="231">
        <v>401</v>
      </c>
      <c r="E7" s="243" t="s">
        <v>5</v>
      </c>
      <c r="F7" s="231">
        <v>87</v>
      </c>
      <c r="G7" s="278">
        <v>4</v>
      </c>
      <c r="H7" s="279">
        <f t="shared" si="0"/>
        <v>91</v>
      </c>
    </row>
    <row r="8" spans="1:8" ht="24.95" customHeight="1" x14ac:dyDescent="0.25">
      <c r="A8" s="269">
        <v>3</v>
      </c>
      <c r="B8" s="232">
        <v>204</v>
      </c>
      <c r="C8" s="238" t="s">
        <v>8</v>
      </c>
      <c r="D8" s="232">
        <v>401</v>
      </c>
      <c r="E8" s="244" t="s">
        <v>5</v>
      </c>
      <c r="F8" s="232">
        <v>149</v>
      </c>
      <c r="G8" s="270">
        <v>5</v>
      </c>
      <c r="H8" s="271">
        <f t="shared" si="0"/>
        <v>154</v>
      </c>
    </row>
    <row r="9" spans="1:8" ht="24.95" customHeight="1" x14ac:dyDescent="0.25">
      <c r="A9" s="269">
        <v>3</v>
      </c>
      <c r="B9" s="232">
        <v>205</v>
      </c>
      <c r="C9" s="238" t="s">
        <v>9</v>
      </c>
      <c r="D9" s="232">
        <v>401</v>
      </c>
      <c r="E9" s="244" t="s">
        <v>5</v>
      </c>
      <c r="F9" s="232">
        <v>142</v>
      </c>
      <c r="G9" s="270">
        <v>5</v>
      </c>
      <c r="H9" s="271">
        <f t="shared" si="0"/>
        <v>147</v>
      </c>
    </row>
    <row r="10" spans="1:8" ht="24.95" customHeight="1" x14ac:dyDescent="0.25">
      <c r="A10" s="269"/>
      <c r="B10" s="232">
        <v>220</v>
      </c>
      <c r="C10" s="238" t="s">
        <v>87</v>
      </c>
      <c r="D10" s="232">
        <v>401</v>
      </c>
      <c r="E10" s="244" t="s">
        <v>5</v>
      </c>
      <c r="F10" s="232">
        <v>33</v>
      </c>
      <c r="G10" s="270">
        <v>3</v>
      </c>
      <c r="H10" s="271">
        <f t="shared" si="0"/>
        <v>36</v>
      </c>
    </row>
    <row r="11" spans="1:8" ht="24.95" customHeight="1" x14ac:dyDescent="0.25">
      <c r="A11" s="269">
        <v>3</v>
      </c>
      <c r="B11" s="232">
        <v>222</v>
      </c>
      <c r="C11" s="238" t="s">
        <v>25</v>
      </c>
      <c r="D11" s="232">
        <v>401</v>
      </c>
      <c r="E11" s="244" t="s">
        <v>5</v>
      </c>
      <c r="F11" s="232">
        <v>46</v>
      </c>
      <c r="G11" s="270">
        <v>4</v>
      </c>
      <c r="H11" s="271">
        <f t="shared" si="0"/>
        <v>50</v>
      </c>
    </row>
    <row r="12" spans="1:8" ht="24.95" customHeight="1" x14ac:dyDescent="0.25">
      <c r="A12" s="269">
        <v>3</v>
      </c>
      <c r="B12" s="232">
        <v>230</v>
      </c>
      <c r="C12" s="238" t="s">
        <v>32</v>
      </c>
      <c r="D12" s="232">
        <v>401</v>
      </c>
      <c r="E12" s="244" t="s">
        <v>5</v>
      </c>
      <c r="F12" s="232">
        <v>51</v>
      </c>
      <c r="G12" s="270">
        <v>4</v>
      </c>
      <c r="H12" s="271">
        <f t="shared" si="0"/>
        <v>55</v>
      </c>
    </row>
    <row r="13" spans="1:8" ht="24.95" customHeight="1" x14ac:dyDescent="0.25">
      <c r="A13" s="269">
        <v>3</v>
      </c>
      <c r="B13" s="232">
        <v>237</v>
      </c>
      <c r="C13" s="238" t="s">
        <v>39</v>
      </c>
      <c r="D13" s="232">
        <v>401</v>
      </c>
      <c r="E13" s="244" t="s">
        <v>5</v>
      </c>
      <c r="F13" s="232">
        <v>95</v>
      </c>
      <c r="G13" s="270">
        <v>4</v>
      </c>
      <c r="H13" s="271">
        <f t="shared" si="0"/>
        <v>99</v>
      </c>
    </row>
    <row r="14" spans="1:8" ht="24.95" customHeight="1" x14ac:dyDescent="0.25">
      <c r="A14" s="269">
        <v>3</v>
      </c>
      <c r="B14" s="232">
        <v>241</v>
      </c>
      <c r="C14" s="238" t="s">
        <v>43</v>
      </c>
      <c r="D14" s="232">
        <v>401</v>
      </c>
      <c r="E14" s="244" t="s">
        <v>5</v>
      </c>
      <c r="F14" s="232">
        <v>83</v>
      </c>
      <c r="G14" s="270">
        <v>4</v>
      </c>
      <c r="H14" s="271">
        <f t="shared" si="0"/>
        <v>87</v>
      </c>
    </row>
    <row r="15" spans="1:8" ht="24.95" customHeight="1" x14ac:dyDescent="0.25">
      <c r="A15" s="269">
        <v>3</v>
      </c>
      <c r="B15" s="232">
        <v>247</v>
      </c>
      <c r="C15" s="238" t="s">
        <v>48</v>
      </c>
      <c r="D15" s="232">
        <v>401</v>
      </c>
      <c r="E15" s="244" t="s">
        <v>5</v>
      </c>
      <c r="F15" s="232">
        <v>86</v>
      </c>
      <c r="G15" s="270">
        <v>4</v>
      </c>
      <c r="H15" s="271">
        <f t="shared" si="0"/>
        <v>90</v>
      </c>
    </row>
    <row r="16" spans="1:8" ht="24.95" customHeight="1" x14ac:dyDescent="0.25">
      <c r="A16" s="269">
        <v>3</v>
      </c>
      <c r="B16" s="232">
        <v>249</v>
      </c>
      <c r="C16" s="238" t="s">
        <v>50</v>
      </c>
      <c r="D16" s="232">
        <v>401</v>
      </c>
      <c r="E16" s="244" t="s">
        <v>5</v>
      </c>
      <c r="F16" s="232">
        <v>52</v>
      </c>
      <c r="G16" s="270">
        <v>4</v>
      </c>
      <c r="H16" s="271">
        <f t="shared" si="0"/>
        <v>56</v>
      </c>
    </row>
    <row r="17" spans="1:8" ht="24.95" customHeight="1" x14ac:dyDescent="0.25">
      <c r="A17" s="269">
        <v>3</v>
      </c>
      <c r="B17" s="232">
        <v>254</v>
      </c>
      <c r="C17" s="238" t="s">
        <v>55</v>
      </c>
      <c r="D17" s="232">
        <v>401</v>
      </c>
      <c r="E17" s="244" t="s">
        <v>5</v>
      </c>
      <c r="F17" s="232">
        <v>17</v>
      </c>
      <c r="G17" s="270">
        <v>3</v>
      </c>
      <c r="H17" s="271">
        <f t="shared" si="0"/>
        <v>20</v>
      </c>
    </row>
    <row r="18" spans="1:8" ht="24.95" customHeight="1" thickBot="1" x14ac:dyDescent="0.3">
      <c r="A18" s="272">
        <v>3</v>
      </c>
      <c r="B18" s="235">
        <v>261</v>
      </c>
      <c r="C18" s="241" t="s">
        <v>62</v>
      </c>
      <c r="D18" s="235">
        <v>401</v>
      </c>
      <c r="E18" s="247" t="s">
        <v>5</v>
      </c>
      <c r="F18" s="235">
        <v>18</v>
      </c>
      <c r="G18" s="267">
        <v>3</v>
      </c>
      <c r="H18" s="268">
        <f t="shared" si="0"/>
        <v>21</v>
      </c>
    </row>
    <row r="19" spans="1:8" ht="24.95" customHeight="1" x14ac:dyDescent="0.25">
      <c r="A19" s="277">
        <v>4</v>
      </c>
      <c r="B19" s="231">
        <v>202</v>
      </c>
      <c r="C19" s="237" t="s">
        <v>6</v>
      </c>
      <c r="D19" s="231">
        <v>401</v>
      </c>
      <c r="E19" s="243" t="s">
        <v>5</v>
      </c>
      <c r="F19" s="231">
        <v>219</v>
      </c>
      <c r="G19" s="278">
        <v>5</v>
      </c>
      <c r="H19" s="279">
        <f t="shared" si="0"/>
        <v>224</v>
      </c>
    </row>
    <row r="20" spans="1:8" ht="24.95" customHeight="1" x14ac:dyDescent="0.25">
      <c r="A20" s="269">
        <v>4</v>
      </c>
      <c r="B20" s="232">
        <v>208</v>
      </c>
      <c r="C20" s="238" t="s">
        <v>12</v>
      </c>
      <c r="D20" s="232">
        <v>401</v>
      </c>
      <c r="E20" s="244" t="s">
        <v>5</v>
      </c>
      <c r="F20" s="232">
        <v>779</v>
      </c>
      <c r="G20" s="270">
        <v>5</v>
      </c>
      <c r="H20" s="271">
        <f t="shared" si="0"/>
        <v>784</v>
      </c>
    </row>
    <row r="21" spans="1:8" ht="36" customHeight="1" x14ac:dyDescent="0.25">
      <c r="A21" s="269">
        <v>4</v>
      </c>
      <c r="B21" s="232">
        <v>212</v>
      </c>
      <c r="C21" s="238" t="s">
        <v>16</v>
      </c>
      <c r="D21" s="232">
        <v>401</v>
      </c>
      <c r="E21" s="244" t="s">
        <v>5</v>
      </c>
      <c r="F21" s="232">
        <v>239</v>
      </c>
      <c r="G21" s="270">
        <v>5</v>
      </c>
      <c r="H21" s="271">
        <f t="shared" si="0"/>
        <v>244</v>
      </c>
    </row>
    <row r="22" spans="1:8" ht="24.95" customHeight="1" x14ac:dyDescent="0.25">
      <c r="A22" s="269">
        <v>4</v>
      </c>
      <c r="B22" s="232">
        <v>215</v>
      </c>
      <c r="C22" s="238" t="s">
        <v>19</v>
      </c>
      <c r="D22" s="232">
        <v>401</v>
      </c>
      <c r="E22" s="244" t="s">
        <v>5</v>
      </c>
      <c r="F22" s="232">
        <v>173</v>
      </c>
      <c r="G22" s="270">
        <v>5</v>
      </c>
      <c r="H22" s="271">
        <f t="shared" si="0"/>
        <v>178</v>
      </c>
    </row>
    <row r="23" spans="1:8" ht="24.95" customHeight="1" x14ac:dyDescent="0.25">
      <c r="A23" s="269">
        <v>4</v>
      </c>
      <c r="B23" s="232">
        <v>218</v>
      </c>
      <c r="C23" s="238" t="s">
        <v>22</v>
      </c>
      <c r="D23" s="232">
        <v>401</v>
      </c>
      <c r="E23" s="244" t="s">
        <v>5</v>
      </c>
      <c r="F23" s="232">
        <v>137</v>
      </c>
      <c r="G23" s="270">
        <v>5</v>
      </c>
      <c r="H23" s="271">
        <f t="shared" si="0"/>
        <v>142</v>
      </c>
    </row>
    <row r="24" spans="1:8" ht="24.95" customHeight="1" x14ac:dyDescent="0.25">
      <c r="A24" s="269">
        <v>4</v>
      </c>
      <c r="B24" s="232">
        <v>221</v>
      </c>
      <c r="C24" s="238" t="s">
        <v>24</v>
      </c>
      <c r="D24" s="232">
        <v>401</v>
      </c>
      <c r="E24" s="244" t="s">
        <v>5</v>
      </c>
      <c r="F24" s="232">
        <v>160</v>
      </c>
      <c r="G24" s="270">
        <v>5</v>
      </c>
      <c r="H24" s="271">
        <f t="shared" si="0"/>
        <v>165</v>
      </c>
    </row>
    <row r="25" spans="1:8" ht="24.95" customHeight="1" x14ac:dyDescent="0.25">
      <c r="A25" s="269">
        <v>4</v>
      </c>
      <c r="B25" s="232">
        <v>226</v>
      </c>
      <c r="C25" s="238" t="s">
        <v>28</v>
      </c>
      <c r="D25" s="232">
        <v>401</v>
      </c>
      <c r="E25" s="244" t="s">
        <v>5</v>
      </c>
      <c r="F25" s="232">
        <v>53</v>
      </c>
      <c r="G25" s="270">
        <v>4</v>
      </c>
      <c r="H25" s="271">
        <f t="shared" si="0"/>
        <v>57</v>
      </c>
    </row>
    <row r="26" spans="1:8" ht="24.95" customHeight="1" x14ac:dyDescent="0.25">
      <c r="A26" s="269">
        <v>4</v>
      </c>
      <c r="B26" s="232">
        <v>232</v>
      </c>
      <c r="C26" s="238" t="s">
        <v>34</v>
      </c>
      <c r="D26" s="232">
        <v>401</v>
      </c>
      <c r="E26" s="244" t="s">
        <v>5</v>
      </c>
      <c r="F26" s="232">
        <v>241</v>
      </c>
      <c r="G26" s="270">
        <v>5</v>
      </c>
      <c r="H26" s="271">
        <f t="shared" si="0"/>
        <v>246</v>
      </c>
    </row>
    <row r="27" spans="1:8" ht="24.95" customHeight="1" x14ac:dyDescent="0.25">
      <c r="A27" s="269">
        <v>4</v>
      </c>
      <c r="B27" s="232">
        <v>233</v>
      </c>
      <c r="C27" s="238" t="s">
        <v>35</v>
      </c>
      <c r="D27" s="232">
        <v>401</v>
      </c>
      <c r="E27" s="244" t="s">
        <v>5</v>
      </c>
      <c r="F27" s="232">
        <v>157</v>
      </c>
      <c r="G27" s="270">
        <v>5</v>
      </c>
      <c r="H27" s="271">
        <f t="shared" si="0"/>
        <v>162</v>
      </c>
    </row>
    <row r="28" spans="1:8" ht="24.95" customHeight="1" x14ac:dyDescent="0.25">
      <c r="A28" s="269">
        <v>4</v>
      </c>
      <c r="B28" s="232">
        <v>239</v>
      </c>
      <c r="C28" s="238" t="s">
        <v>41</v>
      </c>
      <c r="D28" s="232">
        <v>401</v>
      </c>
      <c r="E28" s="244" t="s">
        <v>5</v>
      </c>
      <c r="F28" s="232">
        <v>153</v>
      </c>
      <c r="G28" s="270">
        <v>5</v>
      </c>
      <c r="H28" s="271">
        <f t="shared" si="0"/>
        <v>158</v>
      </c>
    </row>
    <row r="29" spans="1:8" ht="24.95" customHeight="1" x14ac:dyDescent="0.25">
      <c r="A29" s="269">
        <v>4</v>
      </c>
      <c r="B29" s="232">
        <v>240</v>
      </c>
      <c r="C29" s="238" t="s">
        <v>42</v>
      </c>
      <c r="D29" s="232">
        <v>401</v>
      </c>
      <c r="E29" s="244" t="s">
        <v>5</v>
      </c>
      <c r="F29" s="232">
        <v>155</v>
      </c>
      <c r="G29" s="270">
        <v>5</v>
      </c>
      <c r="H29" s="271">
        <f t="shared" si="0"/>
        <v>160</v>
      </c>
    </row>
    <row r="30" spans="1:8" ht="24.95" customHeight="1" x14ac:dyDescent="0.25">
      <c r="A30" s="269"/>
      <c r="B30" s="232">
        <v>242</v>
      </c>
      <c r="C30" s="238" t="s">
        <v>88</v>
      </c>
      <c r="D30" s="232">
        <v>401</v>
      </c>
      <c r="E30" s="244" t="s">
        <v>5</v>
      </c>
      <c r="F30" s="232">
        <v>10</v>
      </c>
      <c r="G30" s="270">
        <v>2</v>
      </c>
      <c r="H30" s="271">
        <f t="shared" si="0"/>
        <v>12</v>
      </c>
    </row>
    <row r="31" spans="1:8" ht="24.95" customHeight="1" x14ac:dyDescent="0.25">
      <c r="A31" s="269">
        <v>4</v>
      </c>
      <c r="B31" s="232">
        <v>245</v>
      </c>
      <c r="C31" s="238" t="s">
        <v>46</v>
      </c>
      <c r="D31" s="232">
        <v>401</v>
      </c>
      <c r="E31" s="244" t="s">
        <v>5</v>
      </c>
      <c r="F31" s="232">
        <v>89</v>
      </c>
      <c r="G31" s="270">
        <v>4</v>
      </c>
      <c r="H31" s="271">
        <f t="shared" si="0"/>
        <v>93</v>
      </c>
    </row>
    <row r="32" spans="1:8" ht="24.95" customHeight="1" x14ac:dyDescent="0.25">
      <c r="A32" s="269">
        <v>4</v>
      </c>
      <c r="B32" s="232">
        <v>246</v>
      </c>
      <c r="C32" s="238" t="s">
        <v>47</v>
      </c>
      <c r="D32" s="232">
        <v>401</v>
      </c>
      <c r="E32" s="244" t="s">
        <v>5</v>
      </c>
      <c r="F32" s="232">
        <v>341</v>
      </c>
      <c r="G32" s="270">
        <v>5</v>
      </c>
      <c r="H32" s="271">
        <f t="shared" si="0"/>
        <v>346</v>
      </c>
    </row>
    <row r="33" spans="1:8" ht="24.95" customHeight="1" x14ac:dyDescent="0.25">
      <c r="A33" s="269">
        <v>4</v>
      </c>
      <c r="B33" s="232">
        <v>256</v>
      </c>
      <c r="C33" s="238" t="s">
        <v>57</v>
      </c>
      <c r="D33" s="232">
        <v>401</v>
      </c>
      <c r="E33" s="244" t="s">
        <v>5</v>
      </c>
      <c r="F33" s="232">
        <v>47</v>
      </c>
      <c r="G33" s="270">
        <v>4</v>
      </c>
      <c r="H33" s="271">
        <f t="shared" si="0"/>
        <v>51</v>
      </c>
    </row>
    <row r="34" spans="1:8" ht="24.95" customHeight="1" thickBot="1" x14ac:dyDescent="0.3">
      <c r="A34" s="273">
        <v>4</v>
      </c>
      <c r="B34" s="233">
        <v>258</v>
      </c>
      <c r="C34" s="239" t="s">
        <v>59</v>
      </c>
      <c r="D34" s="233">
        <v>401</v>
      </c>
      <c r="E34" s="245" t="s">
        <v>5</v>
      </c>
      <c r="F34" s="233">
        <v>47</v>
      </c>
      <c r="G34" s="274">
        <v>4</v>
      </c>
      <c r="H34" s="275">
        <f t="shared" si="0"/>
        <v>51</v>
      </c>
    </row>
    <row r="35" spans="1:8" ht="24.95" customHeight="1" x14ac:dyDescent="0.25">
      <c r="A35" s="277">
        <v>5</v>
      </c>
      <c r="B35" s="231">
        <v>203</v>
      </c>
      <c r="C35" s="237" t="s">
        <v>7</v>
      </c>
      <c r="D35" s="231">
        <v>401</v>
      </c>
      <c r="E35" s="243" t="s">
        <v>5</v>
      </c>
      <c r="F35" s="231">
        <v>134</v>
      </c>
      <c r="G35" s="278">
        <v>5</v>
      </c>
      <c r="H35" s="279">
        <f t="shared" si="0"/>
        <v>139</v>
      </c>
    </row>
    <row r="36" spans="1:8" ht="24.95" customHeight="1" x14ac:dyDescent="0.25">
      <c r="A36" s="269">
        <v>5</v>
      </c>
      <c r="B36" s="232">
        <v>213</v>
      </c>
      <c r="C36" s="238" t="s">
        <v>17</v>
      </c>
      <c r="D36" s="232">
        <v>401</v>
      </c>
      <c r="E36" s="244" t="s">
        <v>5</v>
      </c>
      <c r="F36" s="232">
        <v>88</v>
      </c>
      <c r="G36" s="270">
        <v>4</v>
      </c>
      <c r="H36" s="271">
        <f t="shared" si="0"/>
        <v>92</v>
      </c>
    </row>
    <row r="37" spans="1:8" ht="24.95" customHeight="1" x14ac:dyDescent="0.25">
      <c r="A37" s="269">
        <v>5</v>
      </c>
      <c r="B37" s="232">
        <v>223</v>
      </c>
      <c r="C37" s="238" t="s">
        <v>26</v>
      </c>
      <c r="D37" s="232">
        <v>401</v>
      </c>
      <c r="E37" s="244" t="s">
        <v>5</v>
      </c>
      <c r="F37" s="232">
        <v>38</v>
      </c>
      <c r="G37" s="270">
        <v>3</v>
      </c>
      <c r="H37" s="271">
        <f t="shared" si="0"/>
        <v>41</v>
      </c>
    </row>
    <row r="38" spans="1:8" ht="24.95" customHeight="1" x14ac:dyDescent="0.25">
      <c r="A38" s="269">
        <v>5</v>
      </c>
      <c r="B38" s="232">
        <v>243</v>
      </c>
      <c r="C38" s="238" t="s">
        <v>44</v>
      </c>
      <c r="D38" s="232">
        <v>401</v>
      </c>
      <c r="E38" s="244" t="s">
        <v>5</v>
      </c>
      <c r="F38" s="232">
        <v>57</v>
      </c>
      <c r="G38" s="270">
        <v>3</v>
      </c>
      <c r="H38" s="271">
        <f t="shared" si="0"/>
        <v>60</v>
      </c>
    </row>
    <row r="39" spans="1:8" ht="24.95" customHeight="1" thickBot="1" x14ac:dyDescent="0.3">
      <c r="A39" s="272">
        <v>5</v>
      </c>
      <c r="B39" s="235">
        <v>264</v>
      </c>
      <c r="C39" s="241" t="s">
        <v>65</v>
      </c>
      <c r="D39" s="235">
        <v>401</v>
      </c>
      <c r="E39" s="247" t="s">
        <v>5</v>
      </c>
      <c r="F39" s="235">
        <v>70</v>
      </c>
      <c r="G39" s="267">
        <v>4</v>
      </c>
      <c r="H39" s="268">
        <f t="shared" si="0"/>
        <v>74</v>
      </c>
    </row>
    <row r="40" spans="1:8" ht="24.95" customHeight="1" x14ac:dyDescent="0.25">
      <c r="A40" s="277">
        <v>6</v>
      </c>
      <c r="B40" s="231">
        <v>207</v>
      </c>
      <c r="C40" s="237" t="s">
        <v>11</v>
      </c>
      <c r="D40" s="231">
        <v>401</v>
      </c>
      <c r="E40" s="243" t="s">
        <v>5</v>
      </c>
      <c r="F40" s="231">
        <v>118</v>
      </c>
      <c r="G40" s="278">
        <v>5</v>
      </c>
      <c r="H40" s="279">
        <f t="shared" si="0"/>
        <v>123</v>
      </c>
    </row>
    <row r="41" spans="1:8" ht="24.95" customHeight="1" x14ac:dyDescent="0.25">
      <c r="A41" s="269">
        <v>6</v>
      </c>
      <c r="B41" s="232">
        <v>224</v>
      </c>
      <c r="C41" s="238" t="s">
        <v>27</v>
      </c>
      <c r="D41" s="232">
        <v>401</v>
      </c>
      <c r="E41" s="244" t="s">
        <v>5</v>
      </c>
      <c r="F41" s="232">
        <v>33</v>
      </c>
      <c r="G41" s="270">
        <v>3</v>
      </c>
      <c r="H41" s="271">
        <f t="shared" si="0"/>
        <v>36</v>
      </c>
    </row>
    <row r="42" spans="1:8" ht="24.95" customHeight="1" x14ac:dyDescent="0.25">
      <c r="A42" s="269">
        <v>6</v>
      </c>
      <c r="B42" s="232">
        <v>227</v>
      </c>
      <c r="C42" s="238" t="s">
        <v>29</v>
      </c>
      <c r="D42" s="232">
        <v>401</v>
      </c>
      <c r="E42" s="244" t="s">
        <v>5</v>
      </c>
      <c r="F42" s="232">
        <v>186</v>
      </c>
      <c r="G42" s="270">
        <v>5</v>
      </c>
      <c r="H42" s="271">
        <f t="shared" si="0"/>
        <v>191</v>
      </c>
    </row>
    <row r="43" spans="1:8" ht="24.95" customHeight="1" x14ac:dyDescent="0.25">
      <c r="A43" s="269">
        <v>6</v>
      </c>
      <c r="B43" s="232">
        <v>228</v>
      </c>
      <c r="C43" s="238" t="s">
        <v>30</v>
      </c>
      <c r="D43" s="232">
        <v>401</v>
      </c>
      <c r="E43" s="244" t="s">
        <v>5</v>
      </c>
      <c r="F43" s="232">
        <v>38</v>
      </c>
      <c r="G43" s="270">
        <v>3</v>
      </c>
      <c r="H43" s="271">
        <f t="shared" si="0"/>
        <v>41</v>
      </c>
    </row>
    <row r="44" spans="1:8" ht="24.95" customHeight="1" x14ac:dyDescent="0.25">
      <c r="A44" s="269">
        <v>6</v>
      </c>
      <c r="B44" s="232">
        <v>231</v>
      </c>
      <c r="C44" s="238" t="s">
        <v>33</v>
      </c>
      <c r="D44" s="232">
        <v>401</v>
      </c>
      <c r="E44" s="244" t="s">
        <v>5</v>
      </c>
      <c r="F44" s="232">
        <v>76</v>
      </c>
      <c r="G44" s="270">
        <v>4</v>
      </c>
      <c r="H44" s="271">
        <f t="shared" si="0"/>
        <v>80</v>
      </c>
    </row>
    <row r="45" spans="1:8" ht="24.95" customHeight="1" x14ac:dyDescent="0.25">
      <c r="A45" s="269">
        <v>6</v>
      </c>
      <c r="B45" s="232">
        <v>235</v>
      </c>
      <c r="C45" s="238" t="s">
        <v>37</v>
      </c>
      <c r="D45" s="232">
        <v>401</v>
      </c>
      <c r="E45" s="244" t="s">
        <v>5</v>
      </c>
      <c r="F45" s="232">
        <v>99</v>
      </c>
      <c r="G45" s="270">
        <v>4</v>
      </c>
      <c r="H45" s="271">
        <f t="shared" si="0"/>
        <v>103</v>
      </c>
    </row>
    <row r="46" spans="1:8" ht="24.95" customHeight="1" x14ac:dyDescent="0.25">
      <c r="A46" s="269">
        <v>6</v>
      </c>
      <c r="B46" s="232">
        <v>238</v>
      </c>
      <c r="C46" s="238" t="s">
        <v>40</v>
      </c>
      <c r="D46" s="232">
        <v>401</v>
      </c>
      <c r="E46" s="244" t="s">
        <v>5</v>
      </c>
      <c r="F46" s="232">
        <v>53</v>
      </c>
      <c r="G46" s="270">
        <v>4</v>
      </c>
      <c r="H46" s="271">
        <f t="shared" si="0"/>
        <v>57</v>
      </c>
    </row>
    <row r="47" spans="1:8" ht="24.95" customHeight="1" x14ac:dyDescent="0.25">
      <c r="A47" s="269">
        <v>6</v>
      </c>
      <c r="B47" s="232">
        <v>248</v>
      </c>
      <c r="C47" s="238" t="s">
        <v>49</v>
      </c>
      <c r="D47" s="232">
        <v>401</v>
      </c>
      <c r="E47" s="244" t="s">
        <v>5</v>
      </c>
      <c r="F47" s="232">
        <v>44</v>
      </c>
      <c r="G47" s="270">
        <v>4</v>
      </c>
      <c r="H47" s="271">
        <f t="shared" si="0"/>
        <v>48</v>
      </c>
    </row>
    <row r="48" spans="1:8" ht="24.95" customHeight="1" x14ac:dyDescent="0.25">
      <c r="A48" s="269">
        <v>6</v>
      </c>
      <c r="B48" s="232">
        <v>250</v>
      </c>
      <c r="C48" s="238" t="s">
        <v>51</v>
      </c>
      <c r="D48" s="232">
        <v>401</v>
      </c>
      <c r="E48" s="244" t="s">
        <v>5</v>
      </c>
      <c r="F48" s="232">
        <v>17</v>
      </c>
      <c r="G48" s="270">
        <v>3</v>
      </c>
      <c r="H48" s="271">
        <f t="shared" si="0"/>
        <v>20</v>
      </c>
    </row>
    <row r="49" spans="1:8" ht="24.95" customHeight="1" x14ac:dyDescent="0.25">
      <c r="A49" s="269">
        <v>6</v>
      </c>
      <c r="B49" s="232">
        <v>252</v>
      </c>
      <c r="C49" s="238" t="s">
        <v>53</v>
      </c>
      <c r="D49" s="232">
        <v>401</v>
      </c>
      <c r="E49" s="244" t="s">
        <v>5</v>
      </c>
      <c r="F49" s="232">
        <v>35</v>
      </c>
      <c r="G49" s="270">
        <v>3</v>
      </c>
      <c r="H49" s="271">
        <f t="shared" si="0"/>
        <v>38</v>
      </c>
    </row>
    <row r="50" spans="1:8" ht="24.95" customHeight="1" x14ac:dyDescent="0.25">
      <c r="A50" s="269">
        <v>6</v>
      </c>
      <c r="B50" s="232">
        <v>253</v>
      </c>
      <c r="C50" s="238" t="s">
        <v>54</v>
      </c>
      <c r="D50" s="232">
        <v>401</v>
      </c>
      <c r="E50" s="244" t="s">
        <v>5</v>
      </c>
      <c r="F50" s="232">
        <v>19</v>
      </c>
      <c r="G50" s="270">
        <v>3</v>
      </c>
      <c r="H50" s="271">
        <f t="shared" si="0"/>
        <v>22</v>
      </c>
    </row>
    <row r="51" spans="1:8" ht="24.95" customHeight="1" x14ac:dyDescent="0.25">
      <c r="A51" s="269">
        <v>6</v>
      </c>
      <c r="B51" s="232">
        <v>259</v>
      </c>
      <c r="C51" s="238" t="s">
        <v>60</v>
      </c>
      <c r="D51" s="232">
        <v>401</v>
      </c>
      <c r="E51" s="244" t="s">
        <v>5</v>
      </c>
      <c r="F51" s="232">
        <v>22</v>
      </c>
      <c r="G51" s="270">
        <v>3</v>
      </c>
      <c r="H51" s="271">
        <f t="shared" si="0"/>
        <v>25</v>
      </c>
    </row>
    <row r="52" spans="1:8" ht="24.95" customHeight="1" thickBot="1" x14ac:dyDescent="0.3">
      <c r="A52" s="273">
        <v>6</v>
      </c>
      <c r="B52" s="233">
        <v>260</v>
      </c>
      <c r="C52" s="239" t="s">
        <v>61</v>
      </c>
      <c r="D52" s="233">
        <v>401</v>
      </c>
      <c r="E52" s="245" t="s">
        <v>5</v>
      </c>
      <c r="F52" s="233">
        <v>16</v>
      </c>
      <c r="G52" s="274">
        <v>3</v>
      </c>
      <c r="H52" s="275">
        <f t="shared" si="0"/>
        <v>19</v>
      </c>
    </row>
    <row r="53" spans="1:8" ht="24.95" customHeight="1" thickBot="1" x14ac:dyDescent="0.3">
      <c r="A53" s="367">
        <v>7</v>
      </c>
      <c r="B53" s="236">
        <v>217</v>
      </c>
      <c r="C53" s="242" t="s">
        <v>21</v>
      </c>
      <c r="D53" s="236">
        <v>401</v>
      </c>
      <c r="E53" s="248" t="s">
        <v>5</v>
      </c>
      <c r="F53" s="236">
        <v>77</v>
      </c>
      <c r="G53" s="368">
        <v>4</v>
      </c>
      <c r="H53" s="369">
        <f t="shared" si="0"/>
        <v>81</v>
      </c>
    </row>
    <row r="54" spans="1:8" ht="24.95" customHeight="1" x14ac:dyDescent="0.25">
      <c r="A54" s="277">
        <v>8</v>
      </c>
      <c r="B54" s="231">
        <v>206</v>
      </c>
      <c r="C54" s="237" t="s">
        <v>10</v>
      </c>
      <c r="D54" s="231">
        <v>401</v>
      </c>
      <c r="E54" s="243" t="s">
        <v>5</v>
      </c>
      <c r="F54" s="231">
        <v>93</v>
      </c>
      <c r="G54" s="278">
        <v>4</v>
      </c>
      <c r="H54" s="279">
        <f t="shared" si="0"/>
        <v>97</v>
      </c>
    </row>
    <row r="55" spans="1:8" ht="24.95" customHeight="1" x14ac:dyDescent="0.25">
      <c r="A55" s="269">
        <v>8</v>
      </c>
      <c r="B55" s="232">
        <v>209</v>
      </c>
      <c r="C55" s="238" t="s">
        <v>13</v>
      </c>
      <c r="D55" s="232">
        <v>401</v>
      </c>
      <c r="E55" s="244" t="s">
        <v>5</v>
      </c>
      <c r="F55" s="232">
        <v>54</v>
      </c>
      <c r="G55" s="270">
        <v>4</v>
      </c>
      <c r="H55" s="271">
        <f t="shared" si="0"/>
        <v>58</v>
      </c>
    </row>
    <row r="56" spans="1:8" ht="24.95" customHeight="1" x14ac:dyDescent="0.25">
      <c r="A56" s="269">
        <v>8</v>
      </c>
      <c r="B56" s="232">
        <v>211</v>
      </c>
      <c r="C56" s="238" t="s">
        <v>15</v>
      </c>
      <c r="D56" s="232">
        <v>401</v>
      </c>
      <c r="E56" s="244" t="s">
        <v>5</v>
      </c>
      <c r="F56" s="232">
        <v>63</v>
      </c>
      <c r="G56" s="270">
        <v>4</v>
      </c>
      <c r="H56" s="271">
        <f t="shared" si="0"/>
        <v>67</v>
      </c>
    </row>
    <row r="57" spans="1:8" ht="24.95" customHeight="1" x14ac:dyDescent="0.25">
      <c r="A57" s="269">
        <v>8</v>
      </c>
      <c r="B57" s="232">
        <v>214</v>
      </c>
      <c r="C57" s="238" t="s">
        <v>18</v>
      </c>
      <c r="D57" s="232">
        <v>401</v>
      </c>
      <c r="E57" s="244" t="s">
        <v>5</v>
      </c>
      <c r="F57" s="232">
        <v>137</v>
      </c>
      <c r="G57" s="270">
        <v>5</v>
      </c>
      <c r="H57" s="271">
        <f t="shared" si="0"/>
        <v>142</v>
      </c>
    </row>
    <row r="58" spans="1:8" ht="24.95" customHeight="1" x14ac:dyDescent="0.25">
      <c r="A58" s="269">
        <v>8</v>
      </c>
      <c r="B58" s="232">
        <v>219</v>
      </c>
      <c r="C58" s="238" t="s">
        <v>23</v>
      </c>
      <c r="D58" s="232">
        <v>401</v>
      </c>
      <c r="E58" s="244" t="s">
        <v>5</v>
      </c>
      <c r="F58" s="232">
        <v>84</v>
      </c>
      <c r="G58" s="270">
        <v>4</v>
      </c>
      <c r="H58" s="271">
        <f t="shared" si="0"/>
        <v>88</v>
      </c>
    </row>
    <row r="59" spans="1:8" ht="24.95" customHeight="1" x14ac:dyDescent="0.25">
      <c r="A59" s="269">
        <v>8</v>
      </c>
      <c r="B59" s="232">
        <v>234</v>
      </c>
      <c r="C59" s="238" t="s">
        <v>36</v>
      </c>
      <c r="D59" s="232">
        <v>401</v>
      </c>
      <c r="E59" s="244" t="s">
        <v>5</v>
      </c>
      <c r="F59" s="232">
        <v>69</v>
      </c>
      <c r="G59" s="270">
        <v>4</v>
      </c>
      <c r="H59" s="271">
        <f t="shared" si="0"/>
        <v>73</v>
      </c>
    </row>
    <row r="60" spans="1:8" ht="24.95" customHeight="1" x14ac:dyDescent="0.25">
      <c r="A60" s="269">
        <v>8</v>
      </c>
      <c r="B60" s="232">
        <v>236</v>
      </c>
      <c r="C60" s="238" t="s">
        <v>38</v>
      </c>
      <c r="D60" s="232">
        <v>401</v>
      </c>
      <c r="E60" s="244" t="s">
        <v>5</v>
      </c>
      <c r="F60" s="232">
        <v>71</v>
      </c>
      <c r="G60" s="270">
        <v>4</v>
      </c>
      <c r="H60" s="271">
        <f t="shared" si="0"/>
        <v>75</v>
      </c>
    </row>
    <row r="61" spans="1:8" ht="24.95" customHeight="1" x14ac:dyDescent="0.25">
      <c r="A61" s="269">
        <v>8</v>
      </c>
      <c r="B61" s="232">
        <v>262</v>
      </c>
      <c r="C61" s="238" t="s">
        <v>63</v>
      </c>
      <c r="D61" s="232">
        <v>401</v>
      </c>
      <c r="E61" s="244" t="s">
        <v>5</v>
      </c>
      <c r="F61" s="232">
        <v>31</v>
      </c>
      <c r="G61" s="270">
        <v>3</v>
      </c>
      <c r="H61" s="271">
        <f t="shared" si="0"/>
        <v>34</v>
      </c>
    </row>
    <row r="62" spans="1:8" ht="24.95" customHeight="1" x14ac:dyDescent="0.25">
      <c r="A62" s="272">
        <v>8</v>
      </c>
      <c r="B62" s="235">
        <v>263</v>
      </c>
      <c r="C62" s="241" t="s">
        <v>64</v>
      </c>
      <c r="D62" s="235">
        <v>401</v>
      </c>
      <c r="E62" s="247" t="s">
        <v>5</v>
      </c>
      <c r="F62" s="235">
        <v>24</v>
      </c>
      <c r="G62" s="267">
        <v>3</v>
      </c>
      <c r="H62" s="268">
        <f t="shared" si="0"/>
        <v>27</v>
      </c>
    </row>
    <row r="63" spans="1:8" ht="24.95" customHeight="1" thickBot="1" x14ac:dyDescent="0.3">
      <c r="A63" s="272">
        <v>8</v>
      </c>
      <c r="B63" s="235">
        <v>265</v>
      </c>
      <c r="C63" s="241" t="s">
        <v>89</v>
      </c>
      <c r="D63" s="235">
        <v>401</v>
      </c>
      <c r="E63" s="247" t="s">
        <v>5</v>
      </c>
      <c r="F63" s="235">
        <v>27</v>
      </c>
      <c r="G63" s="267">
        <v>3</v>
      </c>
      <c r="H63" s="268">
        <f t="shared" si="0"/>
        <v>30</v>
      </c>
    </row>
    <row r="64" spans="1:8" ht="24.95" customHeight="1" x14ac:dyDescent="0.25">
      <c r="A64" s="277">
        <v>9</v>
      </c>
      <c r="B64" s="231">
        <v>210</v>
      </c>
      <c r="C64" s="237" t="s">
        <v>14</v>
      </c>
      <c r="D64" s="231">
        <v>401</v>
      </c>
      <c r="E64" s="243" t="s">
        <v>5</v>
      </c>
      <c r="F64" s="231">
        <v>71</v>
      </c>
      <c r="G64" s="278">
        <v>4</v>
      </c>
      <c r="H64" s="279">
        <f t="shared" si="0"/>
        <v>75</v>
      </c>
    </row>
    <row r="65" spans="1:8" ht="24.95" customHeight="1" x14ac:dyDescent="0.25">
      <c r="A65" s="269">
        <v>9</v>
      </c>
      <c r="B65" s="232">
        <v>255</v>
      </c>
      <c r="C65" s="238" t="s">
        <v>56</v>
      </c>
      <c r="D65" s="232">
        <v>401</v>
      </c>
      <c r="E65" s="244" t="s">
        <v>5</v>
      </c>
      <c r="F65" s="232">
        <v>60</v>
      </c>
      <c r="G65" s="270">
        <v>4</v>
      </c>
      <c r="H65" s="271">
        <f t="shared" si="0"/>
        <v>64</v>
      </c>
    </row>
    <row r="66" spans="1:8" ht="24.95" customHeight="1" thickBot="1" x14ac:dyDescent="0.3">
      <c r="A66" s="273">
        <v>9</v>
      </c>
      <c r="B66" s="233">
        <v>257</v>
      </c>
      <c r="C66" s="239" t="s">
        <v>58</v>
      </c>
      <c r="D66" s="233">
        <v>401</v>
      </c>
      <c r="E66" s="245" t="s">
        <v>5</v>
      </c>
      <c r="F66" s="233">
        <v>46</v>
      </c>
      <c r="G66" s="274">
        <v>3</v>
      </c>
      <c r="H66" s="275">
        <f t="shared" si="0"/>
        <v>49</v>
      </c>
    </row>
    <row r="67" spans="1:8" ht="24.95" customHeight="1" x14ac:dyDescent="0.25">
      <c r="H67" s="355">
        <f>SUM(H3:H66)</f>
        <v>6337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B98A-569B-43E6-AFE7-2B5E65D0CEF7}">
  <dimension ref="A1:I33"/>
  <sheetViews>
    <sheetView topLeftCell="A28" zoomScaleNormal="100" workbookViewId="0">
      <selection activeCell="G32" sqref="G32"/>
    </sheetView>
  </sheetViews>
  <sheetFormatPr defaultRowHeight="24.95" customHeight="1" x14ac:dyDescent="0.25"/>
  <cols>
    <col min="1" max="3" width="9.140625" style="8"/>
    <col min="4" max="4" width="41.28515625" customWidth="1"/>
    <col min="5" max="5" width="10.42578125" style="8" customWidth="1"/>
    <col min="6" max="6" width="9.140625" style="8"/>
    <col min="7" max="7" width="12" style="8" customWidth="1"/>
    <col min="9" max="9" width="16.140625" style="8" customWidth="1"/>
  </cols>
  <sheetData>
    <row r="1" spans="1:9" ht="24.95" customHeight="1" thickBot="1" x14ac:dyDescent="0.35">
      <c r="C1" s="7" t="s">
        <v>91</v>
      </c>
    </row>
    <row r="2" spans="1:9" s="9" customFormat="1" ht="38.25" customHeight="1" thickBot="1" x14ac:dyDescent="0.3">
      <c r="A2" s="10"/>
      <c r="B2" s="10"/>
      <c r="C2" s="211" t="s">
        <v>85</v>
      </c>
      <c r="D2" s="215" t="s">
        <v>1</v>
      </c>
      <c r="E2" s="211" t="s">
        <v>69</v>
      </c>
      <c r="F2" s="215" t="s">
        <v>70</v>
      </c>
      <c r="G2" s="29" t="s">
        <v>71</v>
      </c>
      <c r="H2" s="28" t="s">
        <v>72</v>
      </c>
      <c r="I2" s="12" t="s">
        <v>73</v>
      </c>
    </row>
    <row r="3" spans="1:9" ht="24.95" customHeight="1" x14ac:dyDescent="0.25">
      <c r="A3" s="8">
        <v>1</v>
      </c>
      <c r="B3" s="13">
        <v>3</v>
      </c>
      <c r="C3" s="212">
        <v>201</v>
      </c>
      <c r="D3" s="284" t="s">
        <v>4</v>
      </c>
      <c r="E3" s="219">
        <v>420</v>
      </c>
      <c r="F3" s="212" t="s">
        <v>74</v>
      </c>
      <c r="G3" s="212">
        <v>28</v>
      </c>
      <c r="H3" s="219">
        <v>3</v>
      </c>
      <c r="I3" s="30">
        <f t="shared" ref="I3:I32" si="0">G3+H3</f>
        <v>31</v>
      </c>
    </row>
    <row r="4" spans="1:9" ht="24.95" customHeight="1" x14ac:dyDescent="0.25">
      <c r="A4" s="8">
        <v>2</v>
      </c>
      <c r="B4" s="14">
        <v>3</v>
      </c>
      <c r="C4" s="213">
        <v>204</v>
      </c>
      <c r="D4" s="285" t="s">
        <v>8</v>
      </c>
      <c r="E4" s="220">
        <v>420</v>
      </c>
      <c r="F4" s="213" t="s">
        <v>74</v>
      </c>
      <c r="G4" s="213">
        <v>43</v>
      </c>
      <c r="H4" s="220">
        <v>4</v>
      </c>
      <c r="I4" s="31">
        <f t="shared" si="0"/>
        <v>47</v>
      </c>
    </row>
    <row r="5" spans="1:9" ht="24.95" customHeight="1" x14ac:dyDescent="0.25">
      <c r="A5" s="8">
        <v>3</v>
      </c>
      <c r="B5" s="14">
        <v>3</v>
      </c>
      <c r="C5" s="213">
        <v>205</v>
      </c>
      <c r="D5" s="285" t="s">
        <v>9</v>
      </c>
      <c r="E5" s="220">
        <v>420</v>
      </c>
      <c r="F5" s="213" t="s">
        <v>74</v>
      </c>
      <c r="G5" s="213">
        <v>65</v>
      </c>
      <c r="H5" s="220">
        <v>4</v>
      </c>
      <c r="I5" s="31">
        <f t="shared" si="0"/>
        <v>69</v>
      </c>
    </row>
    <row r="6" spans="1:9" ht="24.95" customHeight="1" x14ac:dyDescent="0.25">
      <c r="A6" s="8">
        <v>4</v>
      </c>
      <c r="B6" s="14">
        <v>3</v>
      </c>
      <c r="C6" s="213">
        <v>222</v>
      </c>
      <c r="D6" s="285" t="s">
        <v>25</v>
      </c>
      <c r="E6" s="220">
        <v>420</v>
      </c>
      <c r="F6" s="213" t="s">
        <v>74</v>
      </c>
      <c r="G6" s="213">
        <v>46</v>
      </c>
      <c r="H6" s="220">
        <v>4</v>
      </c>
      <c r="I6" s="31">
        <f t="shared" si="0"/>
        <v>50</v>
      </c>
    </row>
    <row r="7" spans="1:9" ht="24.95" customHeight="1" x14ac:dyDescent="0.25">
      <c r="A7" s="8">
        <v>5</v>
      </c>
      <c r="B7" s="14">
        <v>3</v>
      </c>
      <c r="C7" s="213">
        <v>230</v>
      </c>
      <c r="D7" s="285" t="s">
        <v>32</v>
      </c>
      <c r="E7" s="220">
        <v>420</v>
      </c>
      <c r="F7" s="213" t="s">
        <v>74</v>
      </c>
      <c r="G7" s="213">
        <v>18</v>
      </c>
      <c r="H7" s="220">
        <v>3</v>
      </c>
      <c r="I7" s="31">
        <f t="shared" si="0"/>
        <v>21</v>
      </c>
    </row>
    <row r="8" spans="1:9" ht="24.95" customHeight="1" x14ac:dyDescent="0.25">
      <c r="A8" s="8">
        <v>6</v>
      </c>
      <c r="B8" s="73">
        <v>3</v>
      </c>
      <c r="C8" s="280">
        <v>237</v>
      </c>
      <c r="D8" s="286" t="s">
        <v>39</v>
      </c>
      <c r="E8" s="282">
        <v>420</v>
      </c>
      <c r="F8" s="280" t="s">
        <v>74</v>
      </c>
      <c r="G8" s="280">
        <v>29</v>
      </c>
      <c r="H8" s="282">
        <v>3</v>
      </c>
      <c r="I8" s="283">
        <f t="shared" si="0"/>
        <v>32</v>
      </c>
    </row>
    <row r="9" spans="1:9" ht="24.95" customHeight="1" thickBot="1" x14ac:dyDescent="0.3">
      <c r="A9" s="8">
        <v>7</v>
      </c>
      <c r="B9" s="15">
        <v>3</v>
      </c>
      <c r="C9" s="214">
        <v>247</v>
      </c>
      <c r="D9" s="287" t="s">
        <v>48</v>
      </c>
      <c r="E9" s="221">
        <v>420</v>
      </c>
      <c r="F9" s="214" t="s">
        <v>74</v>
      </c>
      <c r="G9" s="214">
        <v>21</v>
      </c>
      <c r="H9" s="221">
        <v>3</v>
      </c>
      <c r="I9" s="32">
        <f t="shared" si="0"/>
        <v>24</v>
      </c>
    </row>
    <row r="10" spans="1:9" ht="24.95" customHeight="1" x14ac:dyDescent="0.25">
      <c r="A10" s="8">
        <v>8</v>
      </c>
      <c r="B10" s="33">
        <v>4</v>
      </c>
      <c r="C10" s="222">
        <v>202</v>
      </c>
      <c r="D10" s="223" t="s">
        <v>6</v>
      </c>
      <c r="E10" s="222">
        <v>420</v>
      </c>
      <c r="F10" s="224" t="s">
        <v>74</v>
      </c>
      <c r="G10" s="222">
        <v>97</v>
      </c>
      <c r="H10" s="224">
        <v>4</v>
      </c>
      <c r="I10" s="38">
        <f t="shared" si="0"/>
        <v>101</v>
      </c>
    </row>
    <row r="11" spans="1:9" ht="24.95" customHeight="1" x14ac:dyDescent="0.25">
      <c r="A11" s="8">
        <v>9</v>
      </c>
      <c r="B11" s="14">
        <v>4</v>
      </c>
      <c r="C11" s="213">
        <v>208</v>
      </c>
      <c r="D11" s="217" t="s">
        <v>12</v>
      </c>
      <c r="E11" s="213">
        <v>420</v>
      </c>
      <c r="F11" s="220" t="s">
        <v>74</v>
      </c>
      <c r="G11" s="213">
        <v>288</v>
      </c>
      <c r="H11" s="220">
        <v>5</v>
      </c>
      <c r="I11" s="31">
        <f t="shared" si="0"/>
        <v>293</v>
      </c>
    </row>
    <row r="12" spans="1:9" ht="30.75" customHeight="1" x14ac:dyDescent="0.25">
      <c r="A12" s="8">
        <v>10</v>
      </c>
      <c r="B12" s="14">
        <v>4</v>
      </c>
      <c r="C12" s="213">
        <v>212</v>
      </c>
      <c r="D12" s="217" t="s">
        <v>16</v>
      </c>
      <c r="E12" s="213">
        <v>420</v>
      </c>
      <c r="F12" s="220" t="s">
        <v>74</v>
      </c>
      <c r="G12" s="213">
        <v>76</v>
      </c>
      <c r="H12" s="220">
        <v>4</v>
      </c>
      <c r="I12" s="31">
        <f t="shared" si="0"/>
        <v>80</v>
      </c>
    </row>
    <row r="13" spans="1:9" ht="24.95" customHeight="1" x14ac:dyDescent="0.25">
      <c r="A13" s="8">
        <v>11</v>
      </c>
      <c r="B13" s="14">
        <v>4</v>
      </c>
      <c r="C13" s="213">
        <v>215</v>
      </c>
      <c r="D13" s="217" t="s">
        <v>19</v>
      </c>
      <c r="E13" s="213">
        <v>420</v>
      </c>
      <c r="F13" s="220" t="s">
        <v>74</v>
      </c>
      <c r="G13" s="213">
        <v>47</v>
      </c>
      <c r="H13" s="220">
        <v>4</v>
      </c>
      <c r="I13" s="31">
        <f t="shared" si="0"/>
        <v>51</v>
      </c>
    </row>
    <row r="14" spans="1:9" ht="24.95" customHeight="1" x14ac:dyDescent="0.25">
      <c r="A14" s="8">
        <v>12</v>
      </c>
      <c r="B14" s="14">
        <v>4</v>
      </c>
      <c r="C14" s="213">
        <v>218</v>
      </c>
      <c r="D14" s="217" t="s">
        <v>22</v>
      </c>
      <c r="E14" s="213">
        <v>420</v>
      </c>
      <c r="F14" s="220" t="s">
        <v>74</v>
      </c>
      <c r="G14" s="213">
        <v>50</v>
      </c>
      <c r="H14" s="220">
        <v>4</v>
      </c>
      <c r="I14" s="31">
        <f t="shared" si="0"/>
        <v>54</v>
      </c>
    </row>
    <row r="15" spans="1:9" ht="24.95" customHeight="1" x14ac:dyDescent="0.25">
      <c r="A15" s="8">
        <v>13</v>
      </c>
      <c r="B15" s="14">
        <v>4</v>
      </c>
      <c r="C15" s="213">
        <v>226</v>
      </c>
      <c r="D15" s="217" t="s">
        <v>28</v>
      </c>
      <c r="E15" s="213">
        <v>420</v>
      </c>
      <c r="F15" s="220" t="s">
        <v>74</v>
      </c>
      <c r="G15" s="213">
        <v>19</v>
      </c>
      <c r="H15" s="220">
        <v>3</v>
      </c>
      <c r="I15" s="31">
        <f t="shared" si="0"/>
        <v>22</v>
      </c>
    </row>
    <row r="16" spans="1:9" ht="24.95" customHeight="1" x14ac:dyDescent="0.25">
      <c r="A16" s="8">
        <v>14</v>
      </c>
      <c r="B16" s="14">
        <v>4</v>
      </c>
      <c r="C16" s="213">
        <v>232</v>
      </c>
      <c r="D16" s="217" t="s">
        <v>34</v>
      </c>
      <c r="E16" s="213">
        <v>420</v>
      </c>
      <c r="F16" s="220" t="s">
        <v>74</v>
      </c>
      <c r="G16" s="213">
        <v>50</v>
      </c>
      <c r="H16" s="220">
        <v>4</v>
      </c>
      <c r="I16" s="31">
        <f t="shared" si="0"/>
        <v>54</v>
      </c>
    </row>
    <row r="17" spans="1:9" ht="24.95" customHeight="1" x14ac:dyDescent="0.25">
      <c r="A17" s="8">
        <v>15</v>
      </c>
      <c r="B17" s="14">
        <v>4</v>
      </c>
      <c r="C17" s="213">
        <v>233</v>
      </c>
      <c r="D17" s="217" t="s">
        <v>35</v>
      </c>
      <c r="E17" s="213">
        <v>420</v>
      </c>
      <c r="F17" s="220" t="s">
        <v>74</v>
      </c>
      <c r="G17" s="213">
        <v>39</v>
      </c>
      <c r="H17" s="220">
        <v>3</v>
      </c>
      <c r="I17" s="31">
        <f t="shared" si="0"/>
        <v>42</v>
      </c>
    </row>
    <row r="18" spans="1:9" ht="24.95" customHeight="1" x14ac:dyDescent="0.25">
      <c r="A18" s="8">
        <v>16</v>
      </c>
      <c r="B18" s="73">
        <v>4</v>
      </c>
      <c r="C18" s="280">
        <v>242</v>
      </c>
      <c r="D18" s="281" t="s">
        <v>88</v>
      </c>
      <c r="E18" s="280">
        <v>420</v>
      </c>
      <c r="F18" s="282" t="s">
        <v>74</v>
      </c>
      <c r="G18" s="280">
        <v>3</v>
      </c>
      <c r="H18" s="282">
        <v>2</v>
      </c>
      <c r="I18" s="283">
        <f t="shared" si="0"/>
        <v>5</v>
      </c>
    </row>
    <row r="19" spans="1:9" ht="24.95" customHeight="1" thickBot="1" x14ac:dyDescent="0.3">
      <c r="A19" s="8">
        <v>17</v>
      </c>
      <c r="B19" s="15">
        <v>4</v>
      </c>
      <c r="C19" s="214">
        <v>246</v>
      </c>
      <c r="D19" s="218" t="s">
        <v>47</v>
      </c>
      <c r="E19" s="214">
        <v>420</v>
      </c>
      <c r="F19" s="221" t="s">
        <v>74</v>
      </c>
      <c r="G19" s="214">
        <v>101</v>
      </c>
      <c r="H19" s="221">
        <v>5</v>
      </c>
      <c r="I19" s="32">
        <f t="shared" si="0"/>
        <v>106</v>
      </c>
    </row>
    <row r="20" spans="1:9" ht="24.95" customHeight="1" x14ac:dyDescent="0.25">
      <c r="A20" s="8">
        <v>18</v>
      </c>
      <c r="B20" s="13">
        <v>5</v>
      </c>
      <c r="C20" s="212">
        <v>203</v>
      </c>
      <c r="D20" s="216" t="s">
        <v>7</v>
      </c>
      <c r="E20" s="212">
        <v>420</v>
      </c>
      <c r="F20" s="219" t="s">
        <v>74</v>
      </c>
      <c r="G20" s="212">
        <v>70</v>
      </c>
      <c r="H20" s="219">
        <v>4</v>
      </c>
      <c r="I20" s="30">
        <f t="shared" si="0"/>
        <v>74</v>
      </c>
    </row>
    <row r="21" spans="1:9" ht="24.95" customHeight="1" thickBot="1" x14ac:dyDescent="0.3">
      <c r="A21" s="8">
        <v>19</v>
      </c>
      <c r="B21" s="15">
        <v>5</v>
      </c>
      <c r="C21" s="214">
        <v>223</v>
      </c>
      <c r="D21" s="218" t="s">
        <v>26</v>
      </c>
      <c r="E21" s="214">
        <v>420</v>
      </c>
      <c r="F21" s="221" t="s">
        <v>74</v>
      </c>
      <c r="G21" s="214">
        <v>38</v>
      </c>
      <c r="H21" s="221">
        <v>3</v>
      </c>
      <c r="I21" s="32">
        <f t="shared" si="0"/>
        <v>41</v>
      </c>
    </row>
    <row r="22" spans="1:9" ht="24.95" customHeight="1" x14ac:dyDescent="0.25">
      <c r="A22" s="8">
        <v>20</v>
      </c>
      <c r="B22" s="13">
        <v>6</v>
      </c>
      <c r="C22" s="212">
        <v>207</v>
      </c>
      <c r="D22" s="216" t="s">
        <v>11</v>
      </c>
      <c r="E22" s="212">
        <v>420</v>
      </c>
      <c r="F22" s="219" t="s">
        <v>74</v>
      </c>
      <c r="G22" s="212">
        <v>52</v>
      </c>
      <c r="H22" s="219">
        <v>4</v>
      </c>
      <c r="I22" s="30">
        <f t="shared" si="0"/>
        <v>56</v>
      </c>
    </row>
    <row r="23" spans="1:9" ht="24.95" customHeight="1" x14ac:dyDescent="0.25">
      <c r="A23" s="8">
        <v>21</v>
      </c>
      <c r="B23" s="14">
        <v>6</v>
      </c>
      <c r="C23" s="213">
        <v>227</v>
      </c>
      <c r="D23" s="217" t="s">
        <v>29</v>
      </c>
      <c r="E23" s="213">
        <v>420</v>
      </c>
      <c r="F23" s="220" t="s">
        <v>74</v>
      </c>
      <c r="G23" s="213">
        <v>70</v>
      </c>
      <c r="H23" s="220">
        <v>4</v>
      </c>
      <c r="I23" s="31">
        <f t="shared" si="0"/>
        <v>74</v>
      </c>
    </row>
    <row r="24" spans="1:9" ht="24.95" customHeight="1" x14ac:dyDescent="0.25">
      <c r="A24" s="8">
        <v>22</v>
      </c>
      <c r="B24" s="14">
        <v>6</v>
      </c>
      <c r="C24" s="213">
        <v>228</v>
      </c>
      <c r="D24" s="217" t="s">
        <v>30</v>
      </c>
      <c r="E24" s="213">
        <v>420</v>
      </c>
      <c r="F24" s="220" t="s">
        <v>74</v>
      </c>
      <c r="G24" s="213">
        <v>12</v>
      </c>
      <c r="H24" s="220">
        <v>2</v>
      </c>
      <c r="I24" s="31">
        <f t="shared" si="0"/>
        <v>14</v>
      </c>
    </row>
    <row r="25" spans="1:9" ht="24.95" customHeight="1" x14ac:dyDescent="0.25">
      <c r="A25" s="8">
        <v>23</v>
      </c>
      <c r="B25" s="14">
        <v>6</v>
      </c>
      <c r="C25" s="213">
        <v>231</v>
      </c>
      <c r="D25" s="217" t="s">
        <v>33</v>
      </c>
      <c r="E25" s="213">
        <v>420</v>
      </c>
      <c r="F25" s="220" t="s">
        <v>74</v>
      </c>
      <c r="G25" s="213">
        <v>34</v>
      </c>
      <c r="H25" s="220">
        <v>3</v>
      </c>
      <c r="I25" s="31">
        <f t="shared" si="0"/>
        <v>37</v>
      </c>
    </row>
    <row r="26" spans="1:9" ht="24.95" customHeight="1" x14ac:dyDescent="0.25">
      <c r="A26" s="8">
        <v>24</v>
      </c>
      <c r="B26" s="14">
        <v>6</v>
      </c>
      <c r="C26" s="213">
        <v>235</v>
      </c>
      <c r="D26" s="217" t="s">
        <v>37</v>
      </c>
      <c r="E26" s="213">
        <v>420</v>
      </c>
      <c r="F26" s="220" t="s">
        <v>74</v>
      </c>
      <c r="G26" s="213">
        <v>46</v>
      </c>
      <c r="H26" s="220">
        <v>4</v>
      </c>
      <c r="I26" s="31">
        <f t="shared" si="0"/>
        <v>50</v>
      </c>
    </row>
    <row r="27" spans="1:9" ht="24.95" customHeight="1" thickBot="1" x14ac:dyDescent="0.3">
      <c r="A27" s="8">
        <v>25</v>
      </c>
      <c r="B27" s="15">
        <v>6</v>
      </c>
      <c r="C27" s="214">
        <v>238</v>
      </c>
      <c r="D27" s="218" t="s">
        <v>40</v>
      </c>
      <c r="E27" s="214">
        <v>420</v>
      </c>
      <c r="F27" s="221" t="s">
        <v>74</v>
      </c>
      <c r="G27" s="214">
        <v>25</v>
      </c>
      <c r="H27" s="221">
        <v>3</v>
      </c>
      <c r="I27" s="32">
        <f t="shared" si="0"/>
        <v>28</v>
      </c>
    </row>
    <row r="28" spans="1:9" ht="24.95" customHeight="1" x14ac:dyDescent="0.25">
      <c r="A28" s="8">
        <v>26</v>
      </c>
      <c r="B28" s="33">
        <v>8</v>
      </c>
      <c r="C28" s="222">
        <v>206</v>
      </c>
      <c r="D28" s="223" t="s">
        <v>10</v>
      </c>
      <c r="E28" s="222">
        <v>420</v>
      </c>
      <c r="F28" s="224" t="s">
        <v>74</v>
      </c>
      <c r="G28" s="222">
        <v>34</v>
      </c>
      <c r="H28" s="224">
        <v>3</v>
      </c>
      <c r="I28" s="38">
        <f t="shared" si="0"/>
        <v>37</v>
      </c>
    </row>
    <row r="29" spans="1:9" ht="24.95" customHeight="1" x14ac:dyDescent="0.25">
      <c r="A29" s="8">
        <v>27</v>
      </c>
      <c r="B29" s="14">
        <v>8</v>
      </c>
      <c r="C29" s="213">
        <v>209</v>
      </c>
      <c r="D29" s="217" t="s">
        <v>13</v>
      </c>
      <c r="E29" s="213">
        <v>420</v>
      </c>
      <c r="F29" s="220" t="s">
        <v>74</v>
      </c>
      <c r="G29" s="213">
        <v>25</v>
      </c>
      <c r="H29" s="220">
        <v>3</v>
      </c>
      <c r="I29" s="31">
        <f t="shared" si="0"/>
        <v>28</v>
      </c>
    </row>
    <row r="30" spans="1:9" ht="24.95" customHeight="1" x14ac:dyDescent="0.25">
      <c r="A30" s="8">
        <v>28</v>
      </c>
      <c r="B30" s="14">
        <v>8</v>
      </c>
      <c r="C30" s="213">
        <v>211</v>
      </c>
      <c r="D30" s="217" t="s">
        <v>15</v>
      </c>
      <c r="E30" s="213">
        <v>420</v>
      </c>
      <c r="F30" s="220" t="s">
        <v>74</v>
      </c>
      <c r="G30" s="213">
        <v>32</v>
      </c>
      <c r="H30" s="220">
        <v>3</v>
      </c>
      <c r="I30" s="31">
        <f t="shared" si="0"/>
        <v>35</v>
      </c>
    </row>
    <row r="31" spans="1:9" ht="24.95" customHeight="1" x14ac:dyDescent="0.25">
      <c r="A31" s="8">
        <v>29</v>
      </c>
      <c r="B31" s="14">
        <v>8</v>
      </c>
      <c r="C31" s="213">
        <v>214</v>
      </c>
      <c r="D31" s="217" t="s">
        <v>18</v>
      </c>
      <c r="E31" s="213">
        <v>420</v>
      </c>
      <c r="F31" s="220" t="s">
        <v>74</v>
      </c>
      <c r="G31" s="213">
        <v>48</v>
      </c>
      <c r="H31" s="220">
        <v>4</v>
      </c>
      <c r="I31" s="31">
        <f t="shared" si="0"/>
        <v>52</v>
      </c>
    </row>
    <row r="32" spans="1:9" ht="24.95" customHeight="1" thickBot="1" x14ac:dyDescent="0.3">
      <c r="A32" s="8">
        <v>30</v>
      </c>
      <c r="B32" s="15">
        <v>8</v>
      </c>
      <c r="C32" s="214">
        <v>219</v>
      </c>
      <c r="D32" s="218" t="s">
        <v>23</v>
      </c>
      <c r="E32" s="214">
        <v>420</v>
      </c>
      <c r="F32" s="221" t="s">
        <v>74</v>
      </c>
      <c r="G32" s="214">
        <v>37</v>
      </c>
      <c r="H32" s="221">
        <v>3</v>
      </c>
      <c r="I32" s="32">
        <f t="shared" si="0"/>
        <v>40</v>
      </c>
    </row>
    <row r="33" spans="9:9" ht="24.95" customHeight="1" x14ac:dyDescent="0.25">
      <c r="I33" s="8">
        <f>SUM(I3:I32)</f>
        <v>1648</v>
      </c>
    </row>
  </sheetData>
  <sortState xmlns:xlrd2="http://schemas.microsoft.com/office/spreadsheetml/2017/richdata2" ref="B3:I32">
    <sortCondition ref="B3:B32"/>
    <sortCondition ref="C3:C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09D1-C358-44E9-A6B7-DA17249D8984}">
  <dimension ref="A1:H11"/>
  <sheetViews>
    <sheetView zoomScaleNormal="100" workbookViewId="0">
      <selection activeCell="I13" sqref="I13"/>
    </sheetView>
  </sheetViews>
  <sheetFormatPr defaultRowHeight="24.95" customHeight="1" x14ac:dyDescent="0.25"/>
  <cols>
    <col min="1" max="2" width="9.140625" style="8"/>
    <col min="3" max="3" width="33.140625" customWidth="1"/>
    <col min="4" max="4" width="9.140625" style="8"/>
    <col min="6" max="8" width="9.140625" style="8"/>
    <col min="9" max="9" width="5.42578125" customWidth="1"/>
  </cols>
  <sheetData>
    <row r="1" spans="1:8" ht="24.95" customHeight="1" thickBot="1" x14ac:dyDescent="0.35">
      <c r="B1" s="7" t="s">
        <v>93</v>
      </c>
    </row>
    <row r="2" spans="1:8" ht="39.75" customHeight="1" thickBot="1" x14ac:dyDescent="0.3">
      <c r="B2" s="199" t="s">
        <v>0</v>
      </c>
      <c r="C2" s="203" t="s">
        <v>1</v>
      </c>
      <c r="D2" s="199" t="s">
        <v>2</v>
      </c>
      <c r="E2" s="203" t="s">
        <v>3</v>
      </c>
      <c r="F2" s="29" t="s">
        <v>71</v>
      </c>
      <c r="G2" s="62" t="s">
        <v>72</v>
      </c>
      <c r="H2" s="58" t="s">
        <v>73</v>
      </c>
    </row>
    <row r="3" spans="1:8" ht="24.95" customHeight="1" thickBot="1" x14ac:dyDescent="0.3">
      <c r="A3" s="39">
        <v>3</v>
      </c>
      <c r="B3" s="207">
        <v>204</v>
      </c>
      <c r="C3" s="208" t="s">
        <v>8</v>
      </c>
      <c r="D3" s="207">
        <v>421</v>
      </c>
      <c r="E3" s="208" t="s">
        <v>75</v>
      </c>
      <c r="F3" s="207">
        <v>52</v>
      </c>
      <c r="G3" s="207">
        <v>4</v>
      </c>
      <c r="H3" s="72">
        <f>F3+G3</f>
        <v>56</v>
      </c>
    </row>
    <row r="4" spans="1:8" ht="24.95" customHeight="1" x14ac:dyDescent="0.25">
      <c r="A4" s="403">
        <v>4</v>
      </c>
      <c r="B4" s="200">
        <v>208</v>
      </c>
      <c r="C4" s="204" t="s">
        <v>12</v>
      </c>
      <c r="D4" s="200">
        <v>421</v>
      </c>
      <c r="E4" s="204" t="s">
        <v>75</v>
      </c>
      <c r="F4" s="200">
        <v>99</v>
      </c>
      <c r="G4" s="200">
        <v>4</v>
      </c>
      <c r="H4" s="59">
        <f t="shared" ref="H4:H10" si="0">F4+G4</f>
        <v>103</v>
      </c>
    </row>
    <row r="5" spans="1:8" ht="24.95" customHeight="1" x14ac:dyDescent="0.25">
      <c r="A5" s="404"/>
      <c r="B5" s="201">
        <v>215</v>
      </c>
      <c r="C5" s="205" t="s">
        <v>19</v>
      </c>
      <c r="D5" s="201">
        <v>421</v>
      </c>
      <c r="E5" s="205" t="s">
        <v>75</v>
      </c>
      <c r="F5" s="201">
        <v>33</v>
      </c>
      <c r="G5" s="201">
        <v>3</v>
      </c>
      <c r="H5" s="60">
        <f t="shared" si="0"/>
        <v>36</v>
      </c>
    </row>
    <row r="6" spans="1:8" ht="24.95" customHeight="1" x14ac:dyDescent="0.25">
      <c r="A6" s="404"/>
      <c r="B6" s="201">
        <v>218</v>
      </c>
      <c r="C6" s="205" t="s">
        <v>22</v>
      </c>
      <c r="D6" s="201">
        <v>421</v>
      </c>
      <c r="E6" s="205" t="s">
        <v>75</v>
      </c>
      <c r="F6" s="201">
        <v>8</v>
      </c>
      <c r="G6" s="201">
        <v>2</v>
      </c>
      <c r="H6" s="60">
        <f t="shared" si="0"/>
        <v>10</v>
      </c>
    </row>
    <row r="7" spans="1:8" ht="24.95" customHeight="1" thickBot="1" x14ac:dyDescent="0.3">
      <c r="A7" s="404"/>
      <c r="B7" s="202">
        <v>232</v>
      </c>
      <c r="C7" s="206" t="s">
        <v>34</v>
      </c>
      <c r="D7" s="202">
        <v>421</v>
      </c>
      <c r="E7" s="206" t="s">
        <v>75</v>
      </c>
      <c r="F7" s="202">
        <v>20</v>
      </c>
      <c r="G7" s="202">
        <v>3</v>
      </c>
      <c r="H7" s="61">
        <f t="shared" si="0"/>
        <v>23</v>
      </c>
    </row>
    <row r="8" spans="1:8" ht="35.25" customHeight="1" thickBot="1" x14ac:dyDescent="0.3">
      <c r="A8" s="404"/>
      <c r="B8" s="209">
        <v>242</v>
      </c>
      <c r="C8" s="210" t="s">
        <v>88</v>
      </c>
      <c r="D8" s="209">
        <v>421</v>
      </c>
      <c r="E8" s="210" t="s">
        <v>75</v>
      </c>
      <c r="F8" s="209">
        <v>6</v>
      </c>
      <c r="G8" s="209">
        <v>2</v>
      </c>
      <c r="H8" s="266">
        <f t="shared" si="0"/>
        <v>8</v>
      </c>
    </row>
    <row r="9" spans="1:8" ht="24.95" customHeight="1" thickBot="1" x14ac:dyDescent="0.3">
      <c r="A9" s="405"/>
      <c r="B9" s="209">
        <v>256</v>
      </c>
      <c r="C9" s="210" t="s">
        <v>92</v>
      </c>
      <c r="D9" s="209">
        <v>421</v>
      </c>
      <c r="E9" s="210" t="s">
        <v>75</v>
      </c>
      <c r="F9" s="209">
        <v>19</v>
      </c>
      <c r="G9" s="209">
        <v>3</v>
      </c>
      <c r="H9" s="266">
        <f t="shared" si="0"/>
        <v>22</v>
      </c>
    </row>
    <row r="10" spans="1:8" ht="35.25" customHeight="1" thickBot="1" x14ac:dyDescent="0.3">
      <c r="A10" s="95">
        <v>6</v>
      </c>
      <c r="B10" s="209">
        <v>252</v>
      </c>
      <c r="C10" s="210" t="s">
        <v>53</v>
      </c>
      <c r="D10" s="209">
        <v>421</v>
      </c>
      <c r="E10" s="210" t="s">
        <v>75</v>
      </c>
      <c r="F10" s="209">
        <v>20</v>
      </c>
      <c r="G10" s="209">
        <v>3</v>
      </c>
      <c r="H10" s="96">
        <f t="shared" si="0"/>
        <v>23</v>
      </c>
    </row>
    <row r="11" spans="1:8" ht="24.95" customHeight="1" x14ac:dyDescent="0.25">
      <c r="H11" s="8">
        <f>SUM(H3:H10)</f>
        <v>281</v>
      </c>
    </row>
  </sheetData>
  <mergeCells count="1">
    <mergeCell ref="A4:A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06B0-AEC4-480B-A528-C3008A51ACF3}">
  <dimension ref="A1:H33"/>
  <sheetViews>
    <sheetView zoomScaleNormal="100" workbookViewId="0">
      <selection activeCell="C9" sqref="C9"/>
    </sheetView>
  </sheetViews>
  <sheetFormatPr defaultRowHeight="15" x14ac:dyDescent="0.25"/>
  <cols>
    <col min="1" max="2" width="9.140625" style="8"/>
    <col min="3" max="3" width="40.7109375" customWidth="1"/>
    <col min="4" max="4" width="10.85546875" style="8" customWidth="1"/>
    <col min="5" max="5" width="8.5703125" style="8" customWidth="1"/>
    <col min="6" max="6" width="9.28515625" style="8" customWidth="1"/>
    <col min="8" max="8" width="14.7109375" style="8" customWidth="1"/>
  </cols>
  <sheetData>
    <row r="1" spans="1:8" ht="19.5" thickBot="1" x14ac:dyDescent="0.35">
      <c r="B1" s="7" t="s">
        <v>99</v>
      </c>
    </row>
    <row r="2" spans="1:8" ht="30.75" customHeight="1" thickBot="1" x14ac:dyDescent="0.3">
      <c r="A2" s="118"/>
      <c r="B2" s="188" t="s">
        <v>0</v>
      </c>
      <c r="C2" s="192" t="s">
        <v>1</v>
      </c>
      <c r="D2" s="261" t="s">
        <v>69</v>
      </c>
      <c r="E2" s="262" t="s">
        <v>70</v>
      </c>
      <c r="F2" s="29" t="s">
        <v>71</v>
      </c>
      <c r="G2" s="28" t="s">
        <v>72</v>
      </c>
      <c r="H2" s="12" t="s">
        <v>73</v>
      </c>
    </row>
    <row r="3" spans="1:8" ht="24.95" customHeight="1" x14ac:dyDescent="0.25">
      <c r="A3" s="13">
        <v>3</v>
      </c>
      <c r="B3" s="189">
        <v>201</v>
      </c>
      <c r="C3" s="193" t="s">
        <v>4</v>
      </c>
      <c r="D3" s="189">
        <v>422</v>
      </c>
      <c r="E3" s="196" t="s">
        <v>76</v>
      </c>
      <c r="F3" s="189">
        <v>28</v>
      </c>
      <c r="G3" s="196">
        <v>3</v>
      </c>
      <c r="H3" s="30">
        <f t="shared" ref="H3:H32" si="0">F3+G3</f>
        <v>31</v>
      </c>
    </row>
    <row r="4" spans="1:8" ht="24.95" customHeight="1" x14ac:dyDescent="0.25">
      <c r="A4" s="14">
        <v>3</v>
      </c>
      <c r="B4" s="190">
        <v>204</v>
      </c>
      <c r="C4" s="194" t="s">
        <v>8</v>
      </c>
      <c r="D4" s="190">
        <v>422</v>
      </c>
      <c r="E4" s="197" t="s">
        <v>76</v>
      </c>
      <c r="F4" s="190">
        <v>37</v>
      </c>
      <c r="G4" s="197">
        <v>3</v>
      </c>
      <c r="H4" s="31">
        <f t="shared" si="0"/>
        <v>40</v>
      </c>
    </row>
    <row r="5" spans="1:8" ht="24.95" customHeight="1" x14ac:dyDescent="0.25">
      <c r="A5" s="14">
        <v>3</v>
      </c>
      <c r="B5" s="190">
        <v>205</v>
      </c>
      <c r="C5" s="194" t="s">
        <v>9</v>
      </c>
      <c r="D5" s="190">
        <v>422</v>
      </c>
      <c r="E5" s="197" t="s">
        <v>76</v>
      </c>
      <c r="F5" s="190">
        <v>54</v>
      </c>
      <c r="G5" s="197">
        <v>4</v>
      </c>
      <c r="H5" s="31">
        <f t="shared" si="0"/>
        <v>58</v>
      </c>
    </row>
    <row r="6" spans="1:8" ht="24.95" customHeight="1" x14ac:dyDescent="0.25">
      <c r="A6" s="14">
        <v>3</v>
      </c>
      <c r="B6" s="190">
        <v>222</v>
      </c>
      <c r="C6" s="194" t="s">
        <v>25</v>
      </c>
      <c r="D6" s="190">
        <v>422</v>
      </c>
      <c r="E6" s="197" t="s">
        <v>76</v>
      </c>
      <c r="F6" s="190">
        <v>64</v>
      </c>
      <c r="G6" s="197">
        <v>4</v>
      </c>
      <c r="H6" s="31">
        <f t="shared" si="0"/>
        <v>68</v>
      </c>
    </row>
    <row r="7" spans="1:8" ht="24.95" customHeight="1" x14ac:dyDescent="0.25">
      <c r="A7" s="14">
        <v>3</v>
      </c>
      <c r="B7" s="190">
        <v>230</v>
      </c>
      <c r="C7" s="194" t="s">
        <v>32</v>
      </c>
      <c r="D7" s="190">
        <v>422</v>
      </c>
      <c r="E7" s="197" t="s">
        <v>76</v>
      </c>
      <c r="F7" s="190">
        <v>14</v>
      </c>
      <c r="G7" s="197">
        <v>2</v>
      </c>
      <c r="H7" s="31">
        <f t="shared" si="0"/>
        <v>16</v>
      </c>
    </row>
    <row r="8" spans="1:8" ht="24.95" customHeight="1" thickBot="1" x14ac:dyDescent="0.3">
      <c r="A8" s="15">
        <v>3</v>
      </c>
      <c r="B8" s="191">
        <v>237</v>
      </c>
      <c r="C8" s="195" t="s">
        <v>39</v>
      </c>
      <c r="D8" s="191">
        <v>422</v>
      </c>
      <c r="E8" s="198" t="s">
        <v>76</v>
      </c>
      <c r="F8" s="191">
        <v>18</v>
      </c>
      <c r="G8" s="198">
        <v>3</v>
      </c>
      <c r="H8" s="32">
        <f t="shared" si="0"/>
        <v>21</v>
      </c>
    </row>
    <row r="9" spans="1:8" ht="24.95" customHeight="1" thickBot="1" x14ac:dyDescent="0.3">
      <c r="A9" s="94"/>
      <c r="B9" s="291">
        <v>247</v>
      </c>
      <c r="C9" s="292" t="s">
        <v>48</v>
      </c>
      <c r="D9" s="291">
        <v>422</v>
      </c>
      <c r="E9" s="293" t="s">
        <v>76</v>
      </c>
      <c r="F9" s="291">
        <v>10</v>
      </c>
      <c r="G9" s="293">
        <v>2</v>
      </c>
      <c r="H9" s="264">
        <f t="shared" si="0"/>
        <v>12</v>
      </c>
    </row>
    <row r="10" spans="1:8" ht="24.95" customHeight="1" x14ac:dyDescent="0.25">
      <c r="A10" s="13">
        <v>4</v>
      </c>
      <c r="B10" s="189">
        <v>202</v>
      </c>
      <c r="C10" s="193" t="s">
        <v>6</v>
      </c>
      <c r="D10" s="189">
        <v>422</v>
      </c>
      <c r="E10" s="196" t="s">
        <v>76</v>
      </c>
      <c r="F10" s="189">
        <v>98</v>
      </c>
      <c r="G10" s="196">
        <v>4</v>
      </c>
      <c r="H10" s="30">
        <f t="shared" si="0"/>
        <v>102</v>
      </c>
    </row>
    <row r="11" spans="1:8" ht="24.95" customHeight="1" x14ac:dyDescent="0.25">
      <c r="A11" s="14">
        <v>4</v>
      </c>
      <c r="B11" s="190">
        <v>208</v>
      </c>
      <c r="C11" s="194" t="s">
        <v>12</v>
      </c>
      <c r="D11" s="190">
        <v>422</v>
      </c>
      <c r="E11" s="197" t="s">
        <v>76</v>
      </c>
      <c r="F11" s="190">
        <v>90</v>
      </c>
      <c r="G11" s="197">
        <v>4</v>
      </c>
      <c r="H11" s="31">
        <f t="shared" si="0"/>
        <v>94</v>
      </c>
    </row>
    <row r="12" spans="1:8" ht="24.95" customHeight="1" x14ac:dyDescent="0.25">
      <c r="A12" s="14">
        <v>4</v>
      </c>
      <c r="B12" s="190">
        <v>212</v>
      </c>
      <c r="C12" s="194" t="s">
        <v>16</v>
      </c>
      <c r="D12" s="190">
        <v>422</v>
      </c>
      <c r="E12" s="197" t="s">
        <v>76</v>
      </c>
      <c r="F12" s="190">
        <v>76</v>
      </c>
      <c r="G12" s="197">
        <v>4</v>
      </c>
      <c r="H12" s="31">
        <f t="shared" si="0"/>
        <v>80</v>
      </c>
    </row>
    <row r="13" spans="1:8" ht="24.95" customHeight="1" x14ac:dyDescent="0.25">
      <c r="A13" s="14">
        <v>4</v>
      </c>
      <c r="B13" s="190">
        <v>215</v>
      </c>
      <c r="C13" s="194" t="s">
        <v>19</v>
      </c>
      <c r="D13" s="190">
        <v>422</v>
      </c>
      <c r="E13" s="197" t="s">
        <v>76</v>
      </c>
      <c r="F13" s="190">
        <v>70</v>
      </c>
      <c r="G13" s="197">
        <v>4</v>
      </c>
      <c r="H13" s="31">
        <f t="shared" si="0"/>
        <v>74</v>
      </c>
    </row>
    <row r="14" spans="1:8" ht="24.95" customHeight="1" x14ac:dyDescent="0.25">
      <c r="A14" s="14">
        <v>4</v>
      </c>
      <c r="B14" s="190">
        <v>218</v>
      </c>
      <c r="C14" s="194" t="s">
        <v>22</v>
      </c>
      <c r="D14" s="190">
        <v>422</v>
      </c>
      <c r="E14" s="197" t="s">
        <v>76</v>
      </c>
      <c r="F14" s="190">
        <v>21</v>
      </c>
      <c r="G14" s="197">
        <v>3</v>
      </c>
      <c r="H14" s="31">
        <f t="shared" si="0"/>
        <v>24</v>
      </c>
    </row>
    <row r="15" spans="1:8" ht="24.95" customHeight="1" x14ac:dyDescent="0.25">
      <c r="A15" s="14">
        <v>4</v>
      </c>
      <c r="B15" s="190">
        <v>226</v>
      </c>
      <c r="C15" s="194" t="s">
        <v>28</v>
      </c>
      <c r="D15" s="190">
        <v>422</v>
      </c>
      <c r="E15" s="197" t="s">
        <v>76</v>
      </c>
      <c r="F15" s="190">
        <v>19</v>
      </c>
      <c r="G15" s="197">
        <v>3</v>
      </c>
      <c r="H15" s="31">
        <f t="shared" si="0"/>
        <v>22</v>
      </c>
    </row>
    <row r="16" spans="1:8" ht="24.95" customHeight="1" x14ac:dyDescent="0.25">
      <c r="A16" s="14">
        <v>4</v>
      </c>
      <c r="B16" s="190">
        <v>232</v>
      </c>
      <c r="C16" s="194" t="s">
        <v>34</v>
      </c>
      <c r="D16" s="190">
        <v>422</v>
      </c>
      <c r="E16" s="197" t="s">
        <v>76</v>
      </c>
      <c r="F16" s="190">
        <v>28</v>
      </c>
      <c r="G16" s="197">
        <v>3</v>
      </c>
      <c r="H16" s="31">
        <f t="shared" si="0"/>
        <v>31</v>
      </c>
    </row>
    <row r="17" spans="1:8" ht="24.95" customHeight="1" x14ac:dyDescent="0.25">
      <c r="A17" s="14">
        <v>4</v>
      </c>
      <c r="B17" s="190">
        <v>233</v>
      </c>
      <c r="C17" s="194" t="s">
        <v>35</v>
      </c>
      <c r="D17" s="190">
        <v>422</v>
      </c>
      <c r="E17" s="197" t="s">
        <v>76</v>
      </c>
      <c r="F17" s="190">
        <v>27</v>
      </c>
      <c r="G17" s="197">
        <v>3</v>
      </c>
      <c r="H17" s="31">
        <f t="shared" si="0"/>
        <v>30</v>
      </c>
    </row>
    <row r="18" spans="1:8" ht="24.95" customHeight="1" x14ac:dyDescent="0.25">
      <c r="A18" s="73">
        <v>4</v>
      </c>
      <c r="B18" s="288">
        <v>242</v>
      </c>
      <c r="C18" s="289" t="s">
        <v>88</v>
      </c>
      <c r="D18" s="288">
        <v>422</v>
      </c>
      <c r="E18" s="290" t="s">
        <v>76</v>
      </c>
      <c r="F18" s="288">
        <v>3</v>
      </c>
      <c r="G18" s="290">
        <v>1</v>
      </c>
      <c r="H18" s="283">
        <f t="shared" si="0"/>
        <v>4</v>
      </c>
    </row>
    <row r="19" spans="1:8" ht="24.95" customHeight="1" thickBot="1" x14ac:dyDescent="0.3">
      <c r="A19" s="15">
        <v>4</v>
      </c>
      <c r="B19" s="191">
        <v>246</v>
      </c>
      <c r="C19" s="195" t="s">
        <v>47</v>
      </c>
      <c r="D19" s="191">
        <v>422</v>
      </c>
      <c r="E19" s="198" t="s">
        <v>76</v>
      </c>
      <c r="F19" s="191">
        <v>101</v>
      </c>
      <c r="G19" s="198">
        <v>4</v>
      </c>
      <c r="H19" s="32">
        <f t="shared" si="0"/>
        <v>105</v>
      </c>
    </row>
    <row r="20" spans="1:8" ht="24.95" customHeight="1" x14ac:dyDescent="0.25">
      <c r="A20" s="13">
        <v>5</v>
      </c>
      <c r="B20" s="189">
        <v>203</v>
      </c>
      <c r="C20" s="193" t="s">
        <v>7</v>
      </c>
      <c r="D20" s="189">
        <v>422</v>
      </c>
      <c r="E20" s="196" t="s">
        <v>76</v>
      </c>
      <c r="F20" s="189">
        <v>36</v>
      </c>
      <c r="G20" s="196">
        <v>3</v>
      </c>
      <c r="H20" s="30">
        <f t="shared" si="0"/>
        <v>39</v>
      </c>
    </row>
    <row r="21" spans="1:8" ht="24.95" customHeight="1" thickBot="1" x14ac:dyDescent="0.3">
      <c r="A21" s="15">
        <v>5</v>
      </c>
      <c r="B21" s="191">
        <v>223</v>
      </c>
      <c r="C21" s="195" t="s">
        <v>26</v>
      </c>
      <c r="D21" s="191">
        <v>422</v>
      </c>
      <c r="E21" s="198" t="s">
        <v>76</v>
      </c>
      <c r="F21" s="191">
        <v>38</v>
      </c>
      <c r="G21" s="198">
        <v>3</v>
      </c>
      <c r="H21" s="32">
        <f t="shared" si="0"/>
        <v>41</v>
      </c>
    </row>
    <row r="22" spans="1:8" ht="24.95" customHeight="1" x14ac:dyDescent="0.25">
      <c r="A22" s="13">
        <v>6</v>
      </c>
      <c r="B22" s="189">
        <v>207</v>
      </c>
      <c r="C22" s="193" t="s">
        <v>11</v>
      </c>
      <c r="D22" s="189">
        <v>422</v>
      </c>
      <c r="E22" s="196" t="s">
        <v>76</v>
      </c>
      <c r="F22" s="189">
        <v>52</v>
      </c>
      <c r="G22" s="196">
        <v>4</v>
      </c>
      <c r="H22" s="30">
        <f t="shared" si="0"/>
        <v>56</v>
      </c>
    </row>
    <row r="23" spans="1:8" ht="24.95" customHeight="1" x14ac:dyDescent="0.25">
      <c r="A23" s="14">
        <v>6</v>
      </c>
      <c r="B23" s="190">
        <v>227</v>
      </c>
      <c r="C23" s="194" t="s">
        <v>29</v>
      </c>
      <c r="D23" s="190">
        <v>422</v>
      </c>
      <c r="E23" s="197" t="s">
        <v>76</v>
      </c>
      <c r="F23" s="190">
        <v>70</v>
      </c>
      <c r="G23" s="197">
        <v>4</v>
      </c>
      <c r="H23" s="31">
        <f t="shared" si="0"/>
        <v>74</v>
      </c>
    </row>
    <row r="24" spans="1:8" ht="24.95" customHeight="1" x14ac:dyDescent="0.25">
      <c r="A24" s="14">
        <v>6</v>
      </c>
      <c r="B24" s="190">
        <v>228</v>
      </c>
      <c r="C24" s="194" t="s">
        <v>30</v>
      </c>
      <c r="D24" s="190">
        <v>422</v>
      </c>
      <c r="E24" s="197" t="s">
        <v>76</v>
      </c>
      <c r="F24" s="190">
        <v>9</v>
      </c>
      <c r="G24" s="197">
        <v>2</v>
      </c>
      <c r="H24" s="31">
        <f t="shared" si="0"/>
        <v>11</v>
      </c>
    </row>
    <row r="25" spans="1:8" ht="24.95" customHeight="1" x14ac:dyDescent="0.25">
      <c r="A25" s="14">
        <v>6</v>
      </c>
      <c r="B25" s="190">
        <v>231</v>
      </c>
      <c r="C25" s="194" t="s">
        <v>33</v>
      </c>
      <c r="D25" s="190">
        <v>422</v>
      </c>
      <c r="E25" s="197" t="s">
        <v>76</v>
      </c>
      <c r="F25" s="190">
        <v>21</v>
      </c>
      <c r="G25" s="197">
        <v>3</v>
      </c>
      <c r="H25" s="31">
        <f t="shared" si="0"/>
        <v>24</v>
      </c>
    </row>
    <row r="26" spans="1:8" ht="24.95" customHeight="1" x14ac:dyDescent="0.25">
      <c r="A26" s="73">
        <v>6</v>
      </c>
      <c r="B26" s="288">
        <v>235</v>
      </c>
      <c r="C26" s="289" t="s">
        <v>94</v>
      </c>
      <c r="D26" s="288">
        <v>422</v>
      </c>
      <c r="E26" s="290" t="s">
        <v>76</v>
      </c>
      <c r="F26" s="288">
        <v>28</v>
      </c>
      <c r="G26" s="290">
        <v>3</v>
      </c>
      <c r="H26" s="283">
        <f t="shared" si="0"/>
        <v>31</v>
      </c>
    </row>
    <row r="27" spans="1:8" ht="24.95" customHeight="1" thickBot="1" x14ac:dyDescent="0.3">
      <c r="A27" s="15">
        <v>6</v>
      </c>
      <c r="B27" s="191">
        <v>238</v>
      </c>
      <c r="C27" s="195" t="s">
        <v>40</v>
      </c>
      <c r="D27" s="191">
        <v>422</v>
      </c>
      <c r="E27" s="198" t="s">
        <v>76</v>
      </c>
      <c r="F27" s="191">
        <v>15</v>
      </c>
      <c r="G27" s="198">
        <v>3</v>
      </c>
      <c r="H27" s="32">
        <f t="shared" si="0"/>
        <v>18</v>
      </c>
    </row>
    <row r="28" spans="1:8" ht="24.95" customHeight="1" x14ac:dyDescent="0.25">
      <c r="A28" s="13">
        <v>8</v>
      </c>
      <c r="B28" s="189">
        <v>206</v>
      </c>
      <c r="C28" s="193" t="s">
        <v>10</v>
      </c>
      <c r="D28" s="189">
        <v>422</v>
      </c>
      <c r="E28" s="196" t="s">
        <v>76</v>
      </c>
      <c r="F28" s="189">
        <v>30</v>
      </c>
      <c r="G28" s="196">
        <v>3</v>
      </c>
      <c r="H28" s="30">
        <f t="shared" si="0"/>
        <v>33</v>
      </c>
    </row>
    <row r="29" spans="1:8" ht="24.95" customHeight="1" x14ac:dyDescent="0.25">
      <c r="A29" s="14">
        <v>8</v>
      </c>
      <c r="B29" s="190">
        <v>209</v>
      </c>
      <c r="C29" s="194" t="s">
        <v>13</v>
      </c>
      <c r="D29" s="190">
        <v>422</v>
      </c>
      <c r="E29" s="197" t="s">
        <v>76</v>
      </c>
      <c r="F29" s="190">
        <v>10</v>
      </c>
      <c r="G29" s="197">
        <v>2</v>
      </c>
      <c r="H29" s="31">
        <f t="shared" si="0"/>
        <v>12</v>
      </c>
    </row>
    <row r="30" spans="1:8" ht="24.95" customHeight="1" x14ac:dyDescent="0.25">
      <c r="A30" s="14">
        <v>8</v>
      </c>
      <c r="B30" s="190">
        <v>211</v>
      </c>
      <c r="C30" s="194" t="s">
        <v>15</v>
      </c>
      <c r="D30" s="190">
        <v>422</v>
      </c>
      <c r="E30" s="197" t="s">
        <v>76</v>
      </c>
      <c r="F30" s="190">
        <v>25</v>
      </c>
      <c r="G30" s="197">
        <v>3</v>
      </c>
      <c r="H30" s="31">
        <f t="shared" si="0"/>
        <v>28</v>
      </c>
    </row>
    <row r="31" spans="1:8" ht="24.95" customHeight="1" x14ac:dyDescent="0.25">
      <c r="A31" s="14">
        <v>8</v>
      </c>
      <c r="B31" s="190">
        <v>214</v>
      </c>
      <c r="C31" s="194" t="s">
        <v>18</v>
      </c>
      <c r="D31" s="190">
        <v>422</v>
      </c>
      <c r="E31" s="197" t="s">
        <v>76</v>
      </c>
      <c r="F31" s="190">
        <v>27</v>
      </c>
      <c r="G31" s="197">
        <v>3</v>
      </c>
      <c r="H31" s="31">
        <f t="shared" si="0"/>
        <v>30</v>
      </c>
    </row>
    <row r="32" spans="1:8" ht="24.95" customHeight="1" thickBot="1" x14ac:dyDescent="0.3">
      <c r="A32" s="15">
        <v>8</v>
      </c>
      <c r="B32" s="191">
        <v>219</v>
      </c>
      <c r="C32" s="195" t="s">
        <v>23</v>
      </c>
      <c r="D32" s="191">
        <v>422</v>
      </c>
      <c r="E32" s="198" t="s">
        <v>76</v>
      </c>
      <c r="F32" s="191">
        <v>37</v>
      </c>
      <c r="G32" s="198">
        <v>3</v>
      </c>
      <c r="H32" s="32">
        <f t="shared" si="0"/>
        <v>40</v>
      </c>
    </row>
    <row r="33" spans="6:8" x14ac:dyDescent="0.25">
      <c r="F33" s="8">
        <f>SUM(F3:F32)</f>
        <v>1156</v>
      </c>
      <c r="H33" s="8">
        <f>SUM(H3:H32)</f>
        <v>1249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02E50-B7BA-4C4F-B4E5-22C6C290C589}">
  <dimension ref="A1:H13"/>
  <sheetViews>
    <sheetView workbookViewId="0">
      <selection activeCell="D9" sqref="D9"/>
    </sheetView>
  </sheetViews>
  <sheetFormatPr defaultRowHeight="15" x14ac:dyDescent="0.25"/>
  <cols>
    <col min="1" max="2" width="9.140625" style="8"/>
    <col min="3" max="3" width="41.42578125" customWidth="1"/>
    <col min="4" max="4" width="8.28515625" style="8" customWidth="1"/>
    <col min="5" max="5" width="7.7109375" style="8" customWidth="1"/>
    <col min="6" max="6" width="9.140625" style="8"/>
    <col min="8" max="8" width="15.7109375" style="8" customWidth="1"/>
  </cols>
  <sheetData>
    <row r="1" spans="1:8" ht="19.5" thickBot="1" x14ac:dyDescent="0.35">
      <c r="B1" s="7" t="s">
        <v>100</v>
      </c>
    </row>
    <row r="2" spans="1:8" ht="40.5" customHeight="1" thickBot="1" x14ac:dyDescent="0.3">
      <c r="A2" s="39"/>
      <c r="B2" s="184" t="s">
        <v>0</v>
      </c>
      <c r="C2" s="185" t="s">
        <v>1</v>
      </c>
      <c r="D2" s="186" t="s">
        <v>69</v>
      </c>
      <c r="E2" s="187" t="s">
        <v>70</v>
      </c>
      <c r="F2" s="29" t="s">
        <v>71</v>
      </c>
      <c r="G2" s="28" t="s">
        <v>72</v>
      </c>
      <c r="H2" s="12" t="s">
        <v>73</v>
      </c>
    </row>
    <row r="3" spans="1:8" ht="24.95" customHeight="1" x14ac:dyDescent="0.25">
      <c r="A3" s="406" t="s">
        <v>126</v>
      </c>
      <c r="B3" s="370">
        <v>201</v>
      </c>
      <c r="C3" s="378" t="s">
        <v>4</v>
      </c>
      <c r="D3" s="370">
        <v>423</v>
      </c>
      <c r="E3" s="379" t="s">
        <v>77</v>
      </c>
      <c r="F3" s="370">
        <v>9</v>
      </c>
      <c r="G3" s="379">
        <v>2</v>
      </c>
      <c r="H3" s="394">
        <f t="shared" ref="H3:H12" si="0">F3+G3</f>
        <v>11</v>
      </c>
    </row>
    <row r="4" spans="1:8" ht="24.95" customHeight="1" x14ac:dyDescent="0.25">
      <c r="A4" s="407"/>
      <c r="B4" s="371">
        <v>205</v>
      </c>
      <c r="C4" s="380" t="s">
        <v>9</v>
      </c>
      <c r="D4" s="371">
        <v>423</v>
      </c>
      <c r="E4" s="381" t="s">
        <v>77</v>
      </c>
      <c r="F4" s="371">
        <v>19</v>
      </c>
      <c r="G4" s="381">
        <v>3</v>
      </c>
      <c r="H4" s="395">
        <f t="shared" si="0"/>
        <v>22</v>
      </c>
    </row>
    <row r="5" spans="1:8" ht="24.95" customHeight="1" thickBot="1" x14ac:dyDescent="0.3">
      <c r="A5" s="408"/>
      <c r="B5" s="374">
        <v>237</v>
      </c>
      <c r="C5" s="382" t="s">
        <v>39</v>
      </c>
      <c r="D5" s="374">
        <v>423</v>
      </c>
      <c r="E5" s="383" t="s">
        <v>77</v>
      </c>
      <c r="F5" s="374">
        <v>15</v>
      </c>
      <c r="G5" s="383">
        <v>3</v>
      </c>
      <c r="H5" s="396">
        <f t="shared" si="0"/>
        <v>18</v>
      </c>
    </row>
    <row r="6" spans="1:8" ht="24.95" customHeight="1" x14ac:dyDescent="0.25">
      <c r="A6" s="406" t="s">
        <v>127</v>
      </c>
      <c r="B6" s="370">
        <v>202</v>
      </c>
      <c r="C6" s="378" t="s">
        <v>6</v>
      </c>
      <c r="D6" s="370">
        <v>423</v>
      </c>
      <c r="E6" s="379" t="s">
        <v>77</v>
      </c>
      <c r="F6" s="370">
        <v>26</v>
      </c>
      <c r="G6" s="379">
        <v>3</v>
      </c>
      <c r="H6" s="394">
        <f t="shared" si="0"/>
        <v>29</v>
      </c>
    </row>
    <row r="7" spans="1:8" ht="24.95" customHeight="1" x14ac:dyDescent="0.25">
      <c r="A7" s="407"/>
      <c r="B7" s="371">
        <v>208</v>
      </c>
      <c r="C7" s="380" t="s">
        <v>12</v>
      </c>
      <c r="D7" s="371">
        <v>423</v>
      </c>
      <c r="E7" s="381" t="s">
        <v>77</v>
      </c>
      <c r="F7" s="371">
        <v>62</v>
      </c>
      <c r="G7" s="381">
        <v>4</v>
      </c>
      <c r="H7" s="395">
        <f t="shared" si="0"/>
        <v>66</v>
      </c>
    </row>
    <row r="8" spans="1:8" ht="24.95" customHeight="1" x14ac:dyDescent="0.25">
      <c r="A8" s="407"/>
      <c r="B8" s="371">
        <v>215</v>
      </c>
      <c r="C8" s="380" t="s">
        <v>19</v>
      </c>
      <c r="D8" s="371">
        <v>423</v>
      </c>
      <c r="E8" s="381" t="s">
        <v>77</v>
      </c>
      <c r="F8" s="371">
        <v>15</v>
      </c>
      <c r="G8" s="381">
        <v>3</v>
      </c>
      <c r="H8" s="395">
        <f t="shared" si="0"/>
        <v>18</v>
      </c>
    </row>
    <row r="9" spans="1:8" ht="24.95" customHeight="1" thickBot="1" x14ac:dyDescent="0.3">
      <c r="A9" s="408"/>
      <c r="B9" s="371">
        <v>218</v>
      </c>
      <c r="C9" s="380" t="s">
        <v>22</v>
      </c>
      <c r="D9" s="371">
        <v>423</v>
      </c>
      <c r="E9" s="381" t="s">
        <v>77</v>
      </c>
      <c r="F9" s="371">
        <v>15</v>
      </c>
      <c r="G9" s="381">
        <v>3</v>
      </c>
      <c r="H9" s="395">
        <f t="shared" si="0"/>
        <v>18</v>
      </c>
    </row>
    <row r="10" spans="1:8" ht="24.95" customHeight="1" x14ac:dyDescent="0.25">
      <c r="A10" s="406" t="s">
        <v>128</v>
      </c>
      <c r="B10" s="370">
        <v>211</v>
      </c>
      <c r="C10" s="378" t="s">
        <v>15</v>
      </c>
      <c r="D10" s="370">
        <v>423</v>
      </c>
      <c r="E10" s="379" t="s">
        <v>77</v>
      </c>
      <c r="F10" s="370">
        <v>16</v>
      </c>
      <c r="G10" s="379">
        <v>3</v>
      </c>
      <c r="H10" s="394">
        <f t="shared" si="0"/>
        <v>19</v>
      </c>
    </row>
    <row r="11" spans="1:8" ht="24.95" customHeight="1" x14ac:dyDescent="0.25">
      <c r="A11" s="407"/>
      <c r="B11" s="372">
        <v>209</v>
      </c>
      <c r="C11" s="386" t="s">
        <v>13</v>
      </c>
      <c r="D11" s="372">
        <v>423</v>
      </c>
      <c r="E11" s="387" t="s">
        <v>77</v>
      </c>
      <c r="F11" s="372">
        <v>12</v>
      </c>
      <c r="G11" s="387">
        <v>2</v>
      </c>
      <c r="H11" s="397">
        <f t="shared" si="0"/>
        <v>14</v>
      </c>
    </row>
    <row r="12" spans="1:8" ht="24.95" customHeight="1" thickBot="1" x14ac:dyDescent="0.3">
      <c r="A12" s="408"/>
      <c r="B12" s="374">
        <v>236</v>
      </c>
      <c r="C12" s="382" t="s">
        <v>38</v>
      </c>
      <c r="D12" s="374">
        <v>423</v>
      </c>
      <c r="E12" s="383" t="s">
        <v>77</v>
      </c>
      <c r="F12" s="374">
        <v>16</v>
      </c>
      <c r="G12" s="383">
        <v>3</v>
      </c>
      <c r="H12" s="396">
        <f t="shared" si="0"/>
        <v>19</v>
      </c>
    </row>
    <row r="13" spans="1:8" ht="19.5" thickBot="1" x14ac:dyDescent="0.35">
      <c r="A13" s="391"/>
      <c r="B13" s="389"/>
      <c r="C13" s="392" t="s">
        <v>132</v>
      </c>
      <c r="D13" s="389"/>
      <c r="E13" s="389"/>
      <c r="F13" s="389"/>
      <c r="G13" s="390"/>
      <c r="H13" s="393">
        <f>SUM(H3:H12)</f>
        <v>234</v>
      </c>
    </row>
  </sheetData>
  <sortState xmlns:xlrd2="http://schemas.microsoft.com/office/spreadsheetml/2017/richdata2" ref="A3:H12">
    <sortCondition ref="A3:A12"/>
    <sortCondition ref="B3:B12"/>
  </sortState>
  <mergeCells count="3">
    <mergeCell ref="A3:A5"/>
    <mergeCell ref="A6:A9"/>
    <mergeCell ref="A10:A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5A2A-A897-493F-8A7A-C6FF015D3AE2}">
  <dimension ref="A1:H16"/>
  <sheetViews>
    <sheetView workbookViewId="0">
      <selection activeCell="C6" sqref="C6"/>
    </sheetView>
  </sheetViews>
  <sheetFormatPr defaultRowHeight="15" x14ac:dyDescent="0.25"/>
  <cols>
    <col min="1" max="2" width="9.140625" style="8"/>
    <col min="3" max="3" width="41.42578125" customWidth="1"/>
    <col min="4" max="4" width="8.28515625" style="8" customWidth="1"/>
    <col min="5" max="5" width="7.7109375" style="8" customWidth="1"/>
    <col min="6" max="6" width="9.140625" style="8"/>
    <col min="8" max="8" width="15.7109375" style="8" customWidth="1"/>
  </cols>
  <sheetData>
    <row r="1" spans="1:8" ht="19.5" thickBot="1" x14ac:dyDescent="0.35">
      <c r="B1" s="7" t="s">
        <v>101</v>
      </c>
    </row>
    <row r="2" spans="1:8" ht="40.5" customHeight="1" thickBot="1" x14ac:dyDescent="0.3">
      <c r="A2" s="39"/>
      <c r="B2" s="184" t="s">
        <v>0</v>
      </c>
      <c r="C2" s="185" t="s">
        <v>1</v>
      </c>
      <c r="D2" s="186" t="s">
        <v>69</v>
      </c>
      <c r="E2" s="187" t="s">
        <v>70</v>
      </c>
      <c r="F2" s="29" t="s">
        <v>71</v>
      </c>
      <c r="G2" s="28" t="s">
        <v>72</v>
      </c>
      <c r="H2" s="12" t="s">
        <v>73</v>
      </c>
    </row>
    <row r="3" spans="1:8" ht="24.95" customHeight="1" thickBot="1" x14ac:dyDescent="0.3">
      <c r="A3" s="39" t="s">
        <v>129</v>
      </c>
      <c r="B3" s="373">
        <v>216</v>
      </c>
      <c r="C3" s="376" t="s">
        <v>20</v>
      </c>
      <c r="D3" s="373">
        <v>423</v>
      </c>
      <c r="E3" s="377" t="s">
        <v>77</v>
      </c>
      <c r="F3" s="373">
        <v>26</v>
      </c>
      <c r="G3" s="377">
        <v>3</v>
      </c>
      <c r="H3" s="398">
        <f t="shared" ref="H3:H15" si="0">F3+G3</f>
        <v>29</v>
      </c>
    </row>
    <row r="4" spans="1:8" ht="24.95" customHeight="1" x14ac:dyDescent="0.25">
      <c r="A4" s="409" t="s">
        <v>126</v>
      </c>
      <c r="B4" s="370">
        <v>201</v>
      </c>
      <c r="C4" s="378" t="s">
        <v>4</v>
      </c>
      <c r="D4" s="370">
        <v>423</v>
      </c>
      <c r="E4" s="379" t="s">
        <v>77</v>
      </c>
      <c r="F4" s="370">
        <v>10</v>
      </c>
      <c r="G4" s="379">
        <v>2</v>
      </c>
      <c r="H4" s="394">
        <f t="shared" si="0"/>
        <v>12</v>
      </c>
    </row>
    <row r="5" spans="1:8" ht="24.95" customHeight="1" x14ac:dyDescent="0.25">
      <c r="A5" s="410"/>
      <c r="B5" s="371">
        <v>205</v>
      </c>
      <c r="C5" s="380" t="s">
        <v>9</v>
      </c>
      <c r="D5" s="371">
        <v>423</v>
      </c>
      <c r="E5" s="381" t="s">
        <v>77</v>
      </c>
      <c r="F5" s="371">
        <v>8</v>
      </c>
      <c r="G5" s="381">
        <v>2</v>
      </c>
      <c r="H5" s="395">
        <f t="shared" si="0"/>
        <v>10</v>
      </c>
    </row>
    <row r="6" spans="1:8" ht="24.95" customHeight="1" thickBot="1" x14ac:dyDescent="0.3">
      <c r="A6" s="411"/>
      <c r="B6" s="374">
        <v>237</v>
      </c>
      <c r="C6" s="382" t="s">
        <v>39</v>
      </c>
      <c r="D6" s="374">
        <v>423</v>
      </c>
      <c r="E6" s="383" t="s">
        <v>77</v>
      </c>
      <c r="F6" s="374">
        <v>26</v>
      </c>
      <c r="G6" s="383">
        <v>3</v>
      </c>
      <c r="H6" s="396">
        <f t="shared" si="0"/>
        <v>29</v>
      </c>
    </row>
    <row r="7" spans="1:8" ht="24.95" customHeight="1" x14ac:dyDescent="0.25">
      <c r="A7" s="412" t="s">
        <v>127</v>
      </c>
      <c r="B7" s="371">
        <v>208</v>
      </c>
      <c r="C7" s="380" t="s">
        <v>12</v>
      </c>
      <c r="D7" s="371">
        <v>423</v>
      </c>
      <c r="E7" s="381" t="s">
        <v>77</v>
      </c>
      <c r="F7" s="371">
        <v>60</v>
      </c>
      <c r="G7" s="381">
        <v>4</v>
      </c>
      <c r="H7" s="395">
        <f t="shared" si="0"/>
        <v>64</v>
      </c>
    </row>
    <row r="8" spans="1:8" ht="24.95" customHeight="1" x14ac:dyDescent="0.25">
      <c r="A8" s="413"/>
      <c r="B8" s="371">
        <v>215</v>
      </c>
      <c r="C8" s="380" t="s">
        <v>19</v>
      </c>
      <c r="D8" s="371">
        <v>423</v>
      </c>
      <c r="E8" s="381" t="s">
        <v>77</v>
      </c>
      <c r="F8" s="371">
        <v>5</v>
      </c>
      <c r="G8" s="381">
        <v>2</v>
      </c>
      <c r="H8" s="395">
        <f t="shared" si="0"/>
        <v>7</v>
      </c>
    </row>
    <row r="9" spans="1:8" ht="24.95" customHeight="1" x14ac:dyDescent="0.25">
      <c r="A9" s="413"/>
      <c r="B9" s="371">
        <v>218</v>
      </c>
      <c r="C9" s="380" t="s">
        <v>22</v>
      </c>
      <c r="D9" s="371">
        <v>423</v>
      </c>
      <c r="E9" s="381" t="s">
        <v>77</v>
      </c>
      <c r="F9" s="371">
        <v>13</v>
      </c>
      <c r="G9" s="381">
        <v>2</v>
      </c>
      <c r="H9" s="395">
        <f t="shared" si="0"/>
        <v>15</v>
      </c>
    </row>
    <row r="10" spans="1:8" ht="24.95" customHeight="1" x14ac:dyDescent="0.25">
      <c r="A10" s="413"/>
      <c r="B10" s="371">
        <v>233</v>
      </c>
      <c r="C10" s="380" t="s">
        <v>35</v>
      </c>
      <c r="D10" s="371">
        <v>423</v>
      </c>
      <c r="E10" s="381" t="s">
        <v>77</v>
      </c>
      <c r="F10" s="371">
        <v>21</v>
      </c>
      <c r="G10" s="381">
        <v>3</v>
      </c>
      <c r="H10" s="395">
        <f t="shared" si="0"/>
        <v>24</v>
      </c>
    </row>
    <row r="11" spans="1:8" ht="24.95" customHeight="1" thickBot="1" x14ac:dyDescent="0.3">
      <c r="A11" s="414"/>
      <c r="B11" s="374">
        <v>245</v>
      </c>
      <c r="C11" s="382" t="s">
        <v>46</v>
      </c>
      <c r="D11" s="374">
        <v>423</v>
      </c>
      <c r="E11" s="383" t="s">
        <v>77</v>
      </c>
      <c r="F11" s="374">
        <v>21</v>
      </c>
      <c r="G11" s="383">
        <v>3</v>
      </c>
      <c r="H11" s="396">
        <f t="shared" si="0"/>
        <v>24</v>
      </c>
    </row>
    <row r="12" spans="1:8" ht="24.95" customHeight="1" thickBot="1" x14ac:dyDescent="0.3">
      <c r="A12" s="39" t="s">
        <v>130</v>
      </c>
      <c r="B12" s="373">
        <v>231</v>
      </c>
      <c r="C12" s="376" t="s">
        <v>33</v>
      </c>
      <c r="D12" s="373">
        <v>423</v>
      </c>
      <c r="E12" s="377" t="s">
        <v>77</v>
      </c>
      <c r="F12" s="373">
        <v>20</v>
      </c>
      <c r="G12" s="377">
        <v>3</v>
      </c>
      <c r="H12" s="398">
        <f t="shared" si="0"/>
        <v>23</v>
      </c>
    </row>
    <row r="13" spans="1:8" ht="24.95" customHeight="1" x14ac:dyDescent="0.25">
      <c r="A13" s="415" t="s">
        <v>128</v>
      </c>
      <c r="B13" s="375">
        <v>209</v>
      </c>
      <c r="C13" s="384" t="s">
        <v>13</v>
      </c>
      <c r="D13" s="375">
        <v>423</v>
      </c>
      <c r="E13" s="385" t="s">
        <v>77</v>
      </c>
      <c r="F13" s="375">
        <v>9</v>
      </c>
      <c r="G13" s="385">
        <v>2</v>
      </c>
      <c r="H13" s="399">
        <f t="shared" si="0"/>
        <v>11</v>
      </c>
    </row>
    <row r="14" spans="1:8" ht="24.95" customHeight="1" x14ac:dyDescent="0.25">
      <c r="A14" s="416"/>
      <c r="B14" s="375">
        <v>211</v>
      </c>
      <c r="C14" s="384" t="s">
        <v>15</v>
      </c>
      <c r="D14" s="375">
        <v>423</v>
      </c>
      <c r="E14" s="385" t="s">
        <v>77</v>
      </c>
      <c r="F14" s="375">
        <v>6</v>
      </c>
      <c r="G14" s="385">
        <v>2</v>
      </c>
      <c r="H14" s="399">
        <f t="shared" si="0"/>
        <v>8</v>
      </c>
    </row>
    <row r="15" spans="1:8" ht="24.95" customHeight="1" thickBot="1" x14ac:dyDescent="0.3">
      <c r="A15" s="417"/>
      <c r="B15" s="374">
        <v>236</v>
      </c>
      <c r="C15" s="382" t="s">
        <v>38</v>
      </c>
      <c r="D15" s="374">
        <v>423</v>
      </c>
      <c r="E15" s="383" t="s">
        <v>77</v>
      </c>
      <c r="F15" s="374">
        <v>26</v>
      </c>
      <c r="G15" s="383">
        <v>3</v>
      </c>
      <c r="H15" s="396">
        <f t="shared" si="0"/>
        <v>29</v>
      </c>
    </row>
    <row r="16" spans="1:8" ht="19.5" thickBot="1" x14ac:dyDescent="0.35">
      <c r="C16" s="388" t="s">
        <v>131</v>
      </c>
      <c r="D16" s="389"/>
      <c r="E16" s="389"/>
      <c r="F16" s="389"/>
      <c r="G16" s="390"/>
      <c r="H16" s="393">
        <f>SUM(H3:H15)</f>
        <v>285</v>
      </c>
    </row>
  </sheetData>
  <mergeCells count="3">
    <mergeCell ref="A4:A6"/>
    <mergeCell ref="A7:A11"/>
    <mergeCell ref="A13:A1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7226-EFF6-4315-84A8-ABDA6C3572FF}">
  <dimension ref="A1:H28"/>
  <sheetViews>
    <sheetView topLeftCell="A22" zoomScaleNormal="100" workbookViewId="0">
      <selection activeCell="F25" sqref="F25"/>
    </sheetView>
  </sheetViews>
  <sheetFormatPr defaultRowHeight="15" x14ac:dyDescent="0.25"/>
  <cols>
    <col min="1" max="2" width="9.140625" style="8"/>
    <col min="3" max="3" width="46.140625" customWidth="1"/>
    <col min="4" max="4" width="10.85546875" style="8" customWidth="1"/>
    <col min="5" max="5" width="9.140625" style="8"/>
    <col min="6" max="6" width="12.5703125" style="8" customWidth="1"/>
    <col min="8" max="8" width="14" style="8" customWidth="1"/>
  </cols>
  <sheetData>
    <row r="1" spans="1:8" ht="19.5" thickBot="1" x14ac:dyDescent="0.35">
      <c r="A1" s="327"/>
      <c r="B1" s="328" t="s">
        <v>98</v>
      </c>
    </row>
    <row r="2" spans="1:8" ht="39.75" customHeight="1" thickBot="1" x14ac:dyDescent="0.3">
      <c r="B2" s="294" t="s">
        <v>0</v>
      </c>
      <c r="C2" s="295" t="s">
        <v>1</v>
      </c>
      <c r="D2" s="330" t="s">
        <v>69</v>
      </c>
      <c r="E2" s="329" t="s">
        <v>70</v>
      </c>
      <c r="F2" s="5" t="s">
        <v>71</v>
      </c>
      <c r="G2" s="164" t="s">
        <v>72</v>
      </c>
      <c r="H2" s="6" t="s">
        <v>73</v>
      </c>
    </row>
    <row r="3" spans="1:8" ht="24.95" customHeight="1" thickBot="1" x14ac:dyDescent="0.3">
      <c r="A3" s="39">
        <v>2</v>
      </c>
      <c r="B3" s="71">
        <v>216</v>
      </c>
      <c r="C3" s="331" t="s">
        <v>20</v>
      </c>
      <c r="D3" s="71">
        <v>424</v>
      </c>
      <c r="E3" s="70" t="s">
        <v>78</v>
      </c>
      <c r="F3" s="71">
        <v>21</v>
      </c>
      <c r="G3" s="70">
        <v>3</v>
      </c>
      <c r="H3" s="44">
        <f t="shared" ref="H3:H27" si="0">F3+G3</f>
        <v>24</v>
      </c>
    </row>
    <row r="4" spans="1:8" ht="24.95" customHeight="1" x14ac:dyDescent="0.25">
      <c r="A4" s="13">
        <v>3</v>
      </c>
      <c r="B4" s="55">
        <v>201</v>
      </c>
      <c r="C4" s="332" t="s">
        <v>4</v>
      </c>
      <c r="D4" s="55">
        <v>424</v>
      </c>
      <c r="E4" s="51" t="s">
        <v>78</v>
      </c>
      <c r="F4" s="55">
        <v>25</v>
      </c>
      <c r="G4" s="51">
        <v>3</v>
      </c>
      <c r="H4" s="30">
        <f t="shared" si="0"/>
        <v>28</v>
      </c>
    </row>
    <row r="5" spans="1:8" ht="24.95" customHeight="1" x14ac:dyDescent="0.25">
      <c r="A5" s="14">
        <v>3</v>
      </c>
      <c r="B5" s="56">
        <v>204</v>
      </c>
      <c r="C5" s="333" t="s">
        <v>8</v>
      </c>
      <c r="D5" s="56">
        <v>424</v>
      </c>
      <c r="E5" s="52" t="s">
        <v>78</v>
      </c>
      <c r="F5" s="56">
        <v>33</v>
      </c>
      <c r="G5" s="52">
        <v>3</v>
      </c>
      <c r="H5" s="31">
        <f t="shared" si="0"/>
        <v>36</v>
      </c>
    </row>
    <row r="6" spans="1:8" ht="24.95" customHeight="1" x14ac:dyDescent="0.25">
      <c r="A6" s="14">
        <v>3</v>
      </c>
      <c r="B6" s="56">
        <v>205</v>
      </c>
      <c r="C6" s="333" t="s">
        <v>9</v>
      </c>
      <c r="D6" s="56">
        <v>424</v>
      </c>
      <c r="E6" s="52" t="s">
        <v>78</v>
      </c>
      <c r="F6" s="56">
        <v>39</v>
      </c>
      <c r="G6" s="52">
        <v>3</v>
      </c>
      <c r="H6" s="31">
        <f t="shared" si="0"/>
        <v>42</v>
      </c>
    </row>
    <row r="7" spans="1:8" ht="24.95" customHeight="1" x14ac:dyDescent="0.25">
      <c r="A7" s="14">
        <v>3</v>
      </c>
      <c r="B7" s="56">
        <v>220</v>
      </c>
      <c r="C7" s="333" t="s">
        <v>87</v>
      </c>
      <c r="D7" s="56">
        <v>424</v>
      </c>
      <c r="E7" s="52" t="s">
        <v>78</v>
      </c>
      <c r="F7" s="56">
        <v>10</v>
      </c>
      <c r="G7" s="52">
        <v>2</v>
      </c>
      <c r="H7" s="31">
        <f t="shared" si="0"/>
        <v>12</v>
      </c>
    </row>
    <row r="8" spans="1:8" ht="24.95" customHeight="1" thickBot="1" x14ac:dyDescent="0.3">
      <c r="A8" s="15">
        <v>3</v>
      </c>
      <c r="B8" s="57">
        <v>247</v>
      </c>
      <c r="C8" s="334" t="s">
        <v>96</v>
      </c>
      <c r="D8" s="57">
        <v>424</v>
      </c>
      <c r="E8" s="53" t="s">
        <v>78</v>
      </c>
      <c r="F8" s="57">
        <v>11</v>
      </c>
      <c r="G8" s="53">
        <v>2</v>
      </c>
      <c r="H8" s="32">
        <f t="shared" si="0"/>
        <v>13</v>
      </c>
    </row>
    <row r="9" spans="1:8" ht="24.95" customHeight="1" x14ac:dyDescent="0.25">
      <c r="A9" s="33">
        <v>4</v>
      </c>
      <c r="B9" s="63">
        <v>202</v>
      </c>
      <c r="C9" s="64" t="s">
        <v>6</v>
      </c>
      <c r="D9" s="65">
        <v>424</v>
      </c>
      <c r="E9" s="66" t="s">
        <v>78</v>
      </c>
      <c r="F9" s="65">
        <v>25</v>
      </c>
      <c r="G9" s="66">
        <v>3</v>
      </c>
      <c r="H9" s="67">
        <f t="shared" si="0"/>
        <v>28</v>
      </c>
    </row>
    <row r="10" spans="1:8" ht="24.95" customHeight="1" x14ac:dyDescent="0.25">
      <c r="A10" s="14">
        <v>4</v>
      </c>
      <c r="B10" s="46">
        <v>208</v>
      </c>
      <c r="C10" s="49" t="s">
        <v>12</v>
      </c>
      <c r="D10" s="52">
        <v>424</v>
      </c>
      <c r="E10" s="56" t="s">
        <v>78</v>
      </c>
      <c r="F10" s="52">
        <v>195</v>
      </c>
      <c r="G10" s="56">
        <v>5</v>
      </c>
      <c r="H10" s="60">
        <f t="shared" si="0"/>
        <v>200</v>
      </c>
    </row>
    <row r="11" spans="1:8" ht="24.95" customHeight="1" x14ac:dyDescent="0.25">
      <c r="A11" s="14">
        <v>4</v>
      </c>
      <c r="B11" s="46">
        <v>215</v>
      </c>
      <c r="C11" s="49" t="s">
        <v>19</v>
      </c>
      <c r="D11" s="52">
        <v>424</v>
      </c>
      <c r="E11" s="56" t="s">
        <v>78</v>
      </c>
      <c r="F11" s="52">
        <v>11</v>
      </c>
      <c r="G11" s="56">
        <v>2</v>
      </c>
      <c r="H11" s="60">
        <f t="shared" si="0"/>
        <v>13</v>
      </c>
    </row>
    <row r="12" spans="1:8" ht="24.95" customHeight="1" x14ac:dyDescent="0.25">
      <c r="A12" s="14">
        <v>4</v>
      </c>
      <c r="B12" s="46">
        <v>218</v>
      </c>
      <c r="C12" s="49" t="s">
        <v>22</v>
      </c>
      <c r="D12" s="52">
        <v>424</v>
      </c>
      <c r="E12" s="56" t="s">
        <v>78</v>
      </c>
      <c r="F12" s="52">
        <v>31</v>
      </c>
      <c r="G12" s="56">
        <v>3</v>
      </c>
      <c r="H12" s="60">
        <f t="shared" si="0"/>
        <v>34</v>
      </c>
    </row>
    <row r="13" spans="1:8" ht="24.95" customHeight="1" x14ac:dyDescent="0.25">
      <c r="A13" s="14">
        <v>4</v>
      </c>
      <c r="B13" s="46">
        <v>232</v>
      </c>
      <c r="C13" s="49" t="s">
        <v>34</v>
      </c>
      <c r="D13" s="52">
        <v>424</v>
      </c>
      <c r="E13" s="56" t="s">
        <v>78</v>
      </c>
      <c r="F13" s="52">
        <v>56</v>
      </c>
      <c r="G13" s="56">
        <v>4</v>
      </c>
      <c r="H13" s="60">
        <f t="shared" si="0"/>
        <v>60</v>
      </c>
    </row>
    <row r="14" spans="1:8" ht="24.95" customHeight="1" x14ac:dyDescent="0.25">
      <c r="A14" s="14">
        <v>4</v>
      </c>
      <c r="B14" s="46">
        <v>239</v>
      </c>
      <c r="C14" s="49" t="s">
        <v>41</v>
      </c>
      <c r="D14" s="52">
        <v>424</v>
      </c>
      <c r="E14" s="56" t="s">
        <v>78</v>
      </c>
      <c r="F14" s="52">
        <v>45</v>
      </c>
      <c r="G14" s="56">
        <v>4</v>
      </c>
      <c r="H14" s="60">
        <f t="shared" si="0"/>
        <v>49</v>
      </c>
    </row>
    <row r="15" spans="1:8" ht="24.95" customHeight="1" x14ac:dyDescent="0.25">
      <c r="A15" s="14">
        <v>4</v>
      </c>
      <c r="B15" s="46">
        <v>240</v>
      </c>
      <c r="C15" s="49" t="s">
        <v>42</v>
      </c>
      <c r="D15" s="52">
        <v>424</v>
      </c>
      <c r="E15" s="56" t="s">
        <v>78</v>
      </c>
      <c r="F15" s="52">
        <v>75</v>
      </c>
      <c r="G15" s="56">
        <v>4</v>
      </c>
      <c r="H15" s="60">
        <f t="shared" si="0"/>
        <v>79</v>
      </c>
    </row>
    <row r="16" spans="1:8" ht="24.95" customHeight="1" x14ac:dyDescent="0.25">
      <c r="A16" s="14">
        <v>4</v>
      </c>
      <c r="B16" s="46">
        <v>245</v>
      </c>
      <c r="C16" s="49" t="s">
        <v>46</v>
      </c>
      <c r="D16" s="52">
        <v>424</v>
      </c>
      <c r="E16" s="56" t="s">
        <v>78</v>
      </c>
      <c r="F16" s="52">
        <v>31</v>
      </c>
      <c r="G16" s="56">
        <v>3</v>
      </c>
      <c r="H16" s="60">
        <f t="shared" si="0"/>
        <v>34</v>
      </c>
    </row>
    <row r="17" spans="1:8" ht="24.95" customHeight="1" thickBot="1" x14ac:dyDescent="0.3">
      <c r="A17" s="15">
        <v>4</v>
      </c>
      <c r="B17" s="47">
        <v>258</v>
      </c>
      <c r="C17" s="50" t="s">
        <v>59</v>
      </c>
      <c r="D17" s="53">
        <v>424</v>
      </c>
      <c r="E17" s="57" t="s">
        <v>78</v>
      </c>
      <c r="F17" s="53">
        <v>22</v>
      </c>
      <c r="G17" s="57">
        <v>3</v>
      </c>
      <c r="H17" s="61">
        <f t="shared" si="0"/>
        <v>25</v>
      </c>
    </row>
    <row r="18" spans="1:8" ht="24.95" customHeight="1" thickBot="1" x14ac:dyDescent="0.3">
      <c r="A18" s="39">
        <v>5</v>
      </c>
      <c r="B18" s="68">
        <v>203</v>
      </c>
      <c r="C18" s="69" t="s">
        <v>7</v>
      </c>
      <c r="D18" s="70">
        <v>424</v>
      </c>
      <c r="E18" s="71" t="s">
        <v>78</v>
      </c>
      <c r="F18" s="70">
        <v>34</v>
      </c>
      <c r="G18" s="71">
        <v>3</v>
      </c>
      <c r="H18" s="72">
        <f t="shared" si="0"/>
        <v>37</v>
      </c>
    </row>
    <row r="19" spans="1:8" ht="24.95" customHeight="1" x14ac:dyDescent="0.25">
      <c r="A19" s="13">
        <v>6</v>
      </c>
      <c r="B19" s="45">
        <v>228</v>
      </c>
      <c r="C19" s="48" t="s">
        <v>30</v>
      </c>
      <c r="D19" s="51">
        <v>424</v>
      </c>
      <c r="E19" s="55" t="s">
        <v>78</v>
      </c>
      <c r="F19" s="51">
        <v>9</v>
      </c>
      <c r="G19" s="55">
        <v>2</v>
      </c>
      <c r="H19" s="59">
        <f t="shared" si="0"/>
        <v>11</v>
      </c>
    </row>
    <row r="20" spans="1:8" ht="24.95" customHeight="1" x14ac:dyDescent="0.25">
      <c r="A20" s="14">
        <v>6</v>
      </c>
      <c r="B20" s="46">
        <v>235</v>
      </c>
      <c r="C20" s="49" t="s">
        <v>37</v>
      </c>
      <c r="D20" s="52">
        <v>424</v>
      </c>
      <c r="E20" s="56" t="s">
        <v>78</v>
      </c>
      <c r="F20" s="52">
        <v>51</v>
      </c>
      <c r="G20" s="56">
        <v>4</v>
      </c>
      <c r="H20" s="60">
        <f t="shared" si="0"/>
        <v>55</v>
      </c>
    </row>
    <row r="21" spans="1:8" ht="24.95" customHeight="1" thickBot="1" x14ac:dyDescent="0.3">
      <c r="A21" s="15">
        <v>6</v>
      </c>
      <c r="B21" s="47">
        <v>252</v>
      </c>
      <c r="C21" s="50" t="s">
        <v>53</v>
      </c>
      <c r="D21" s="53">
        <v>424</v>
      </c>
      <c r="E21" s="57" t="s">
        <v>78</v>
      </c>
      <c r="F21" s="53">
        <v>15</v>
      </c>
      <c r="G21" s="57">
        <v>3</v>
      </c>
      <c r="H21" s="61">
        <f t="shared" si="0"/>
        <v>18</v>
      </c>
    </row>
    <row r="22" spans="1:8" ht="24.95" customHeight="1" x14ac:dyDescent="0.25">
      <c r="A22" s="33">
        <v>8</v>
      </c>
      <c r="B22" s="63">
        <v>206</v>
      </c>
      <c r="C22" s="64" t="s">
        <v>10</v>
      </c>
      <c r="D22" s="65">
        <v>424</v>
      </c>
      <c r="E22" s="66" t="s">
        <v>78</v>
      </c>
      <c r="F22" s="65">
        <v>14</v>
      </c>
      <c r="G22" s="66">
        <v>2</v>
      </c>
      <c r="H22" s="67">
        <f t="shared" si="0"/>
        <v>16</v>
      </c>
    </row>
    <row r="23" spans="1:8" ht="24.95" customHeight="1" x14ac:dyDescent="0.25">
      <c r="A23" s="14">
        <v>8</v>
      </c>
      <c r="B23" s="46">
        <v>209</v>
      </c>
      <c r="C23" s="49" t="s">
        <v>13</v>
      </c>
      <c r="D23" s="52">
        <v>424</v>
      </c>
      <c r="E23" s="56" t="s">
        <v>78</v>
      </c>
      <c r="F23" s="52">
        <v>13</v>
      </c>
      <c r="G23" s="56">
        <v>2</v>
      </c>
      <c r="H23" s="60">
        <f t="shared" si="0"/>
        <v>15</v>
      </c>
    </row>
    <row r="24" spans="1:8" ht="24.95" customHeight="1" x14ac:dyDescent="0.25">
      <c r="A24" s="14">
        <v>8</v>
      </c>
      <c r="B24" s="46">
        <v>214</v>
      </c>
      <c r="C24" s="49" t="s">
        <v>18</v>
      </c>
      <c r="D24" s="52">
        <v>424</v>
      </c>
      <c r="E24" s="56" t="s">
        <v>78</v>
      </c>
      <c r="F24" s="52">
        <v>21</v>
      </c>
      <c r="G24" s="56">
        <v>3</v>
      </c>
      <c r="H24" s="60">
        <f t="shared" si="0"/>
        <v>24</v>
      </c>
    </row>
    <row r="25" spans="1:8" ht="24.95" customHeight="1" thickBot="1" x14ac:dyDescent="0.3">
      <c r="A25" s="73">
        <v>8</v>
      </c>
      <c r="B25" s="74">
        <v>236</v>
      </c>
      <c r="C25" s="75" t="s">
        <v>38</v>
      </c>
      <c r="D25" s="76">
        <v>424</v>
      </c>
      <c r="E25" s="77" t="s">
        <v>78</v>
      </c>
      <c r="F25" s="76">
        <v>19</v>
      </c>
      <c r="G25" s="77">
        <v>3</v>
      </c>
      <c r="H25" s="78">
        <f t="shared" si="0"/>
        <v>22</v>
      </c>
    </row>
    <row r="26" spans="1:8" ht="24.95" customHeight="1" x14ac:dyDescent="0.25">
      <c r="A26" s="13">
        <v>9</v>
      </c>
      <c r="B26" s="45">
        <v>210</v>
      </c>
      <c r="C26" s="48" t="s">
        <v>14</v>
      </c>
      <c r="D26" s="51">
        <v>424</v>
      </c>
      <c r="E26" s="55" t="s">
        <v>78</v>
      </c>
      <c r="F26" s="51">
        <v>24</v>
      </c>
      <c r="G26" s="55">
        <v>3</v>
      </c>
      <c r="H26" s="59">
        <f t="shared" si="0"/>
        <v>27</v>
      </c>
    </row>
    <row r="27" spans="1:8" ht="24.95" customHeight="1" thickBot="1" x14ac:dyDescent="0.3">
      <c r="A27" s="15">
        <v>9</v>
      </c>
      <c r="B27" s="47">
        <v>255</v>
      </c>
      <c r="C27" s="50" t="s">
        <v>56</v>
      </c>
      <c r="D27" s="53">
        <v>424</v>
      </c>
      <c r="E27" s="57" t="s">
        <v>78</v>
      </c>
      <c r="F27" s="53">
        <v>23</v>
      </c>
      <c r="G27" s="57">
        <v>3</v>
      </c>
      <c r="H27" s="61">
        <f t="shared" si="0"/>
        <v>26</v>
      </c>
    </row>
    <row r="28" spans="1:8" x14ac:dyDescent="0.25">
      <c r="F28" s="8">
        <f>SUM(F3:F27)</f>
        <v>853</v>
      </c>
      <c r="H28" s="8">
        <f>SUM(H3:H27)</f>
        <v>928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59D1E-9E1B-460D-8940-1929A5811ADF}">
  <dimension ref="A1:H61"/>
  <sheetViews>
    <sheetView topLeftCell="A19" zoomScaleNormal="100" workbookViewId="0">
      <selection activeCell="F32" sqref="F32"/>
    </sheetView>
  </sheetViews>
  <sheetFormatPr defaultRowHeight="15" x14ac:dyDescent="0.25"/>
  <cols>
    <col min="1" max="2" width="9.140625" style="8"/>
    <col min="3" max="3" width="41" customWidth="1"/>
    <col min="4" max="4" width="10.28515625" style="8" customWidth="1"/>
    <col min="5" max="5" width="8.85546875" style="8" customWidth="1"/>
    <col min="6" max="6" width="9.140625" style="8"/>
    <col min="8" max="8" width="15.28515625" style="8" customWidth="1"/>
  </cols>
  <sheetData>
    <row r="1" spans="1:8" ht="19.5" thickBot="1" x14ac:dyDescent="0.35">
      <c r="B1" s="328" t="s">
        <v>102</v>
      </c>
    </row>
    <row r="2" spans="1:8" ht="38.25" customHeight="1" thickBot="1" x14ac:dyDescent="0.3">
      <c r="B2" s="79" t="s">
        <v>0</v>
      </c>
      <c r="C2" s="79" t="s">
        <v>1</v>
      </c>
      <c r="D2" s="81" t="s">
        <v>69</v>
      </c>
      <c r="E2" s="80" t="s">
        <v>70</v>
      </c>
      <c r="F2" s="29" t="s">
        <v>71</v>
      </c>
      <c r="G2" s="28" t="s">
        <v>72</v>
      </c>
      <c r="H2" s="12" t="s">
        <v>73</v>
      </c>
    </row>
    <row r="3" spans="1:8" ht="24.95" customHeight="1" x14ac:dyDescent="0.25">
      <c r="A3" s="13">
        <v>3</v>
      </c>
      <c r="B3" s="85">
        <v>201</v>
      </c>
      <c r="C3" s="82" t="s">
        <v>4</v>
      </c>
      <c r="D3" s="85">
        <v>425</v>
      </c>
      <c r="E3" s="88" t="s">
        <v>79</v>
      </c>
      <c r="F3" s="85">
        <v>42</v>
      </c>
      <c r="G3" s="88">
        <v>4</v>
      </c>
      <c r="H3" s="153">
        <f t="shared" ref="H3:H32" si="0">F3+G3</f>
        <v>46</v>
      </c>
    </row>
    <row r="4" spans="1:8" ht="24.95" customHeight="1" x14ac:dyDescent="0.25">
      <c r="A4" s="14">
        <v>3</v>
      </c>
      <c r="B4" s="86">
        <v>204</v>
      </c>
      <c r="C4" s="83" t="s">
        <v>8</v>
      </c>
      <c r="D4" s="86">
        <v>425</v>
      </c>
      <c r="E4" s="89" t="s">
        <v>79</v>
      </c>
      <c r="F4" s="86">
        <v>64</v>
      </c>
      <c r="G4" s="89">
        <v>4</v>
      </c>
      <c r="H4" s="155">
        <f t="shared" si="0"/>
        <v>68</v>
      </c>
    </row>
    <row r="5" spans="1:8" ht="24.95" customHeight="1" x14ac:dyDescent="0.25">
      <c r="A5" s="14">
        <v>3</v>
      </c>
      <c r="B5" s="86">
        <v>205</v>
      </c>
      <c r="C5" s="83" t="s">
        <v>9</v>
      </c>
      <c r="D5" s="86">
        <v>425</v>
      </c>
      <c r="E5" s="89" t="s">
        <v>79</v>
      </c>
      <c r="F5" s="86">
        <v>84</v>
      </c>
      <c r="G5" s="89">
        <v>4</v>
      </c>
      <c r="H5" s="155">
        <f t="shared" si="0"/>
        <v>88</v>
      </c>
    </row>
    <row r="6" spans="1:8" ht="24.95" customHeight="1" x14ac:dyDescent="0.25">
      <c r="A6" s="14">
        <v>3</v>
      </c>
      <c r="B6" s="86">
        <v>222</v>
      </c>
      <c r="C6" s="83" t="s">
        <v>25</v>
      </c>
      <c r="D6" s="86">
        <v>425</v>
      </c>
      <c r="E6" s="89" t="s">
        <v>79</v>
      </c>
      <c r="F6" s="86">
        <v>46</v>
      </c>
      <c r="G6" s="89">
        <v>4</v>
      </c>
      <c r="H6" s="155">
        <f t="shared" si="0"/>
        <v>50</v>
      </c>
    </row>
    <row r="7" spans="1:8" ht="24.95" customHeight="1" x14ac:dyDescent="0.25">
      <c r="A7" s="14">
        <v>3</v>
      </c>
      <c r="B7" s="86">
        <v>230</v>
      </c>
      <c r="C7" s="83" t="s">
        <v>32</v>
      </c>
      <c r="D7" s="86">
        <v>425</v>
      </c>
      <c r="E7" s="89" t="s">
        <v>79</v>
      </c>
      <c r="F7" s="86">
        <v>18</v>
      </c>
      <c r="G7" s="89">
        <v>3</v>
      </c>
      <c r="H7" s="155">
        <f t="shared" si="0"/>
        <v>21</v>
      </c>
    </row>
    <row r="8" spans="1:8" ht="24.95" customHeight="1" thickBot="1" x14ac:dyDescent="0.3">
      <c r="A8" s="15">
        <v>3</v>
      </c>
      <c r="B8" s="87">
        <v>237</v>
      </c>
      <c r="C8" s="84" t="s">
        <v>39</v>
      </c>
      <c r="D8" s="87">
        <v>425</v>
      </c>
      <c r="E8" s="90" t="s">
        <v>79</v>
      </c>
      <c r="F8" s="87">
        <v>29</v>
      </c>
      <c r="G8" s="90">
        <v>3</v>
      </c>
      <c r="H8" s="154">
        <f t="shared" si="0"/>
        <v>32</v>
      </c>
    </row>
    <row r="9" spans="1:8" ht="24.95" customHeight="1" thickBot="1" x14ac:dyDescent="0.3">
      <c r="A9" s="94"/>
      <c r="B9" s="296">
        <v>247</v>
      </c>
      <c r="C9" s="297" t="s">
        <v>96</v>
      </c>
      <c r="D9" s="296">
        <v>425</v>
      </c>
      <c r="E9" s="298" t="s">
        <v>79</v>
      </c>
      <c r="F9" s="296">
        <v>21</v>
      </c>
      <c r="G9" s="298">
        <v>3</v>
      </c>
      <c r="H9" s="183">
        <f t="shared" si="0"/>
        <v>24</v>
      </c>
    </row>
    <row r="10" spans="1:8" ht="24.95" customHeight="1" x14ac:dyDescent="0.25">
      <c r="A10" s="13">
        <v>4</v>
      </c>
      <c r="B10" s="85">
        <v>202</v>
      </c>
      <c r="C10" s="82" t="s">
        <v>6</v>
      </c>
      <c r="D10" s="85">
        <v>425</v>
      </c>
      <c r="E10" s="88" t="s">
        <v>79</v>
      </c>
      <c r="F10" s="85">
        <v>123</v>
      </c>
      <c r="G10" s="88">
        <v>5</v>
      </c>
      <c r="H10" s="153">
        <f t="shared" si="0"/>
        <v>128</v>
      </c>
    </row>
    <row r="11" spans="1:8" ht="24.95" customHeight="1" x14ac:dyDescent="0.25">
      <c r="A11" s="14">
        <v>4</v>
      </c>
      <c r="B11" s="86">
        <v>208</v>
      </c>
      <c r="C11" s="83" t="s">
        <v>12</v>
      </c>
      <c r="D11" s="86">
        <v>425</v>
      </c>
      <c r="E11" s="89" t="s">
        <v>79</v>
      </c>
      <c r="F11" s="86">
        <v>288</v>
      </c>
      <c r="G11" s="89">
        <v>5</v>
      </c>
      <c r="H11" s="155">
        <f t="shared" si="0"/>
        <v>293</v>
      </c>
    </row>
    <row r="12" spans="1:8" ht="24.95" customHeight="1" x14ac:dyDescent="0.25">
      <c r="A12" s="14">
        <v>4</v>
      </c>
      <c r="B12" s="86">
        <v>212</v>
      </c>
      <c r="C12" s="83" t="s">
        <v>16</v>
      </c>
      <c r="D12" s="86">
        <v>425</v>
      </c>
      <c r="E12" s="89" t="s">
        <v>79</v>
      </c>
      <c r="F12" s="86">
        <v>76</v>
      </c>
      <c r="G12" s="89">
        <v>4</v>
      </c>
      <c r="H12" s="155">
        <f t="shared" si="0"/>
        <v>80</v>
      </c>
    </row>
    <row r="13" spans="1:8" ht="24.95" customHeight="1" x14ac:dyDescent="0.25">
      <c r="A13" s="14">
        <v>4</v>
      </c>
      <c r="B13" s="86">
        <v>215</v>
      </c>
      <c r="C13" s="83" t="s">
        <v>19</v>
      </c>
      <c r="D13" s="86">
        <v>425</v>
      </c>
      <c r="E13" s="89" t="s">
        <v>79</v>
      </c>
      <c r="F13" s="86">
        <v>70</v>
      </c>
      <c r="G13" s="89">
        <v>4</v>
      </c>
      <c r="H13" s="155">
        <f t="shared" si="0"/>
        <v>74</v>
      </c>
    </row>
    <row r="14" spans="1:8" ht="24.95" customHeight="1" x14ac:dyDescent="0.25">
      <c r="A14" s="14">
        <v>4</v>
      </c>
      <c r="B14" s="86">
        <v>218</v>
      </c>
      <c r="C14" s="83" t="s">
        <v>22</v>
      </c>
      <c r="D14" s="86">
        <v>425</v>
      </c>
      <c r="E14" s="89" t="s">
        <v>79</v>
      </c>
      <c r="F14" s="86">
        <v>50</v>
      </c>
      <c r="G14" s="89">
        <v>4</v>
      </c>
      <c r="H14" s="155">
        <f t="shared" si="0"/>
        <v>54</v>
      </c>
    </row>
    <row r="15" spans="1:8" ht="24.95" customHeight="1" x14ac:dyDescent="0.25">
      <c r="A15" s="14">
        <v>4</v>
      </c>
      <c r="B15" s="86">
        <v>226</v>
      </c>
      <c r="C15" s="83" t="s">
        <v>28</v>
      </c>
      <c r="D15" s="86">
        <v>425</v>
      </c>
      <c r="E15" s="89" t="s">
        <v>79</v>
      </c>
      <c r="F15" s="86">
        <v>19</v>
      </c>
      <c r="G15" s="89">
        <v>3</v>
      </c>
      <c r="H15" s="155">
        <f t="shared" si="0"/>
        <v>22</v>
      </c>
    </row>
    <row r="16" spans="1:8" ht="24.95" customHeight="1" x14ac:dyDescent="0.25">
      <c r="A16" s="14">
        <v>4</v>
      </c>
      <c r="B16" s="86">
        <v>232</v>
      </c>
      <c r="C16" s="83" t="s">
        <v>34</v>
      </c>
      <c r="D16" s="86">
        <v>425</v>
      </c>
      <c r="E16" s="89" t="s">
        <v>79</v>
      </c>
      <c r="F16" s="86">
        <v>50</v>
      </c>
      <c r="G16" s="89">
        <v>4</v>
      </c>
      <c r="H16" s="155">
        <f t="shared" si="0"/>
        <v>54</v>
      </c>
    </row>
    <row r="17" spans="1:8" ht="24.95" customHeight="1" x14ac:dyDescent="0.25">
      <c r="A17" s="14">
        <v>4</v>
      </c>
      <c r="B17" s="86">
        <v>233</v>
      </c>
      <c r="C17" s="83" t="s">
        <v>35</v>
      </c>
      <c r="D17" s="86">
        <v>425</v>
      </c>
      <c r="E17" s="89" t="s">
        <v>79</v>
      </c>
      <c r="F17" s="86">
        <v>39</v>
      </c>
      <c r="G17" s="89">
        <v>3</v>
      </c>
      <c r="H17" s="155">
        <f t="shared" si="0"/>
        <v>42</v>
      </c>
    </row>
    <row r="18" spans="1:8" ht="24.95" customHeight="1" x14ac:dyDescent="0.25">
      <c r="A18" s="73">
        <v>4</v>
      </c>
      <c r="B18" s="299">
        <v>242</v>
      </c>
      <c r="C18" s="300" t="s">
        <v>88</v>
      </c>
      <c r="D18" s="299">
        <v>425</v>
      </c>
      <c r="E18" s="301" t="s">
        <v>79</v>
      </c>
      <c r="F18" s="299">
        <v>5</v>
      </c>
      <c r="G18" s="301">
        <v>2</v>
      </c>
      <c r="H18" s="302">
        <f t="shared" si="0"/>
        <v>7</v>
      </c>
    </row>
    <row r="19" spans="1:8" ht="24.95" customHeight="1" thickBot="1" x14ac:dyDescent="0.3">
      <c r="A19" s="15">
        <v>4</v>
      </c>
      <c r="B19" s="87">
        <v>246</v>
      </c>
      <c r="C19" s="84" t="s">
        <v>47</v>
      </c>
      <c r="D19" s="87">
        <v>425</v>
      </c>
      <c r="E19" s="90" t="s">
        <v>79</v>
      </c>
      <c r="F19" s="87">
        <v>101</v>
      </c>
      <c r="G19" s="90">
        <v>5</v>
      </c>
      <c r="H19" s="154">
        <f t="shared" si="0"/>
        <v>106</v>
      </c>
    </row>
    <row r="20" spans="1:8" ht="24.95" customHeight="1" x14ac:dyDescent="0.25">
      <c r="A20" s="13">
        <v>5</v>
      </c>
      <c r="B20" s="85">
        <v>203</v>
      </c>
      <c r="C20" s="82" t="s">
        <v>7</v>
      </c>
      <c r="D20" s="85">
        <v>425</v>
      </c>
      <c r="E20" s="88" t="s">
        <v>79</v>
      </c>
      <c r="F20" s="85">
        <v>70</v>
      </c>
      <c r="G20" s="88">
        <v>4</v>
      </c>
      <c r="H20" s="153">
        <f t="shared" si="0"/>
        <v>74</v>
      </c>
    </row>
    <row r="21" spans="1:8" ht="24.95" customHeight="1" thickBot="1" x14ac:dyDescent="0.3">
      <c r="A21" s="15">
        <v>5</v>
      </c>
      <c r="B21" s="87">
        <v>223</v>
      </c>
      <c r="C21" s="84" t="s">
        <v>26</v>
      </c>
      <c r="D21" s="87">
        <v>425</v>
      </c>
      <c r="E21" s="90" t="s">
        <v>79</v>
      </c>
      <c r="F21" s="87">
        <v>38</v>
      </c>
      <c r="G21" s="90">
        <v>3</v>
      </c>
      <c r="H21" s="154">
        <f t="shared" si="0"/>
        <v>41</v>
      </c>
    </row>
    <row r="22" spans="1:8" ht="24.95" customHeight="1" x14ac:dyDescent="0.25">
      <c r="A22" s="13">
        <v>6</v>
      </c>
      <c r="B22" s="85">
        <v>207</v>
      </c>
      <c r="C22" s="82" t="s">
        <v>11</v>
      </c>
      <c r="D22" s="85">
        <v>425</v>
      </c>
      <c r="E22" s="88" t="s">
        <v>79</v>
      </c>
      <c r="F22" s="85">
        <v>52</v>
      </c>
      <c r="G22" s="88">
        <v>4</v>
      </c>
      <c r="H22" s="153">
        <f t="shared" si="0"/>
        <v>56</v>
      </c>
    </row>
    <row r="23" spans="1:8" ht="24.95" customHeight="1" x14ac:dyDescent="0.25">
      <c r="A23" s="14">
        <v>6</v>
      </c>
      <c r="B23" s="86">
        <v>227</v>
      </c>
      <c r="C23" s="83" t="s">
        <v>29</v>
      </c>
      <c r="D23" s="86">
        <v>425</v>
      </c>
      <c r="E23" s="89" t="s">
        <v>79</v>
      </c>
      <c r="F23" s="86">
        <v>70</v>
      </c>
      <c r="G23" s="89">
        <v>4</v>
      </c>
      <c r="H23" s="155">
        <f t="shared" si="0"/>
        <v>74</v>
      </c>
    </row>
    <row r="24" spans="1:8" ht="24.95" customHeight="1" x14ac:dyDescent="0.25">
      <c r="A24" s="14">
        <v>6</v>
      </c>
      <c r="B24" s="86">
        <v>228</v>
      </c>
      <c r="C24" s="83" t="s">
        <v>30</v>
      </c>
      <c r="D24" s="86">
        <v>425</v>
      </c>
      <c r="E24" s="89" t="s">
        <v>79</v>
      </c>
      <c r="F24" s="86">
        <v>12</v>
      </c>
      <c r="G24" s="89">
        <v>2</v>
      </c>
      <c r="H24" s="155">
        <f t="shared" si="0"/>
        <v>14</v>
      </c>
    </row>
    <row r="25" spans="1:8" ht="24.95" customHeight="1" x14ac:dyDescent="0.25">
      <c r="A25" s="14">
        <v>6</v>
      </c>
      <c r="B25" s="86">
        <v>231</v>
      </c>
      <c r="C25" s="83" t="s">
        <v>33</v>
      </c>
      <c r="D25" s="86">
        <v>425</v>
      </c>
      <c r="E25" s="89" t="s">
        <v>79</v>
      </c>
      <c r="F25" s="86">
        <v>34</v>
      </c>
      <c r="G25" s="89">
        <v>3</v>
      </c>
      <c r="H25" s="155">
        <f t="shared" si="0"/>
        <v>37</v>
      </c>
    </row>
    <row r="26" spans="1:8" ht="24.95" customHeight="1" x14ac:dyDescent="0.25">
      <c r="A26" s="14">
        <v>6</v>
      </c>
      <c r="B26" s="86">
        <v>235</v>
      </c>
      <c r="C26" s="83" t="s">
        <v>37</v>
      </c>
      <c r="D26" s="86">
        <v>425</v>
      </c>
      <c r="E26" s="89" t="s">
        <v>79</v>
      </c>
      <c r="F26" s="86">
        <v>46</v>
      </c>
      <c r="G26" s="89">
        <v>4</v>
      </c>
      <c r="H26" s="155">
        <f t="shared" si="0"/>
        <v>50</v>
      </c>
    </row>
    <row r="27" spans="1:8" ht="24.95" customHeight="1" thickBot="1" x14ac:dyDescent="0.3">
      <c r="A27" s="15">
        <v>6</v>
      </c>
      <c r="B27" s="87">
        <v>238</v>
      </c>
      <c r="C27" s="84" t="s">
        <v>40</v>
      </c>
      <c r="D27" s="87">
        <v>425</v>
      </c>
      <c r="E27" s="90" t="s">
        <v>79</v>
      </c>
      <c r="F27" s="87">
        <v>25</v>
      </c>
      <c r="G27" s="90">
        <v>3</v>
      </c>
      <c r="H27" s="154">
        <f t="shared" si="0"/>
        <v>28</v>
      </c>
    </row>
    <row r="28" spans="1:8" ht="24.95" customHeight="1" x14ac:dyDescent="0.25">
      <c r="A28" s="33">
        <v>8</v>
      </c>
      <c r="B28" s="92">
        <v>206</v>
      </c>
      <c r="C28" s="91" t="s">
        <v>10</v>
      </c>
      <c r="D28" s="92">
        <v>425</v>
      </c>
      <c r="E28" s="93" t="s">
        <v>79</v>
      </c>
      <c r="F28" s="92">
        <v>35</v>
      </c>
      <c r="G28" s="93">
        <v>3</v>
      </c>
      <c r="H28" s="156">
        <f t="shared" si="0"/>
        <v>38</v>
      </c>
    </row>
    <row r="29" spans="1:8" ht="24.95" customHeight="1" x14ac:dyDescent="0.25">
      <c r="A29" s="14">
        <v>8</v>
      </c>
      <c r="B29" s="86">
        <v>209</v>
      </c>
      <c r="C29" s="83" t="s">
        <v>13</v>
      </c>
      <c r="D29" s="86">
        <v>425</v>
      </c>
      <c r="E29" s="89" t="s">
        <v>79</v>
      </c>
      <c r="F29" s="86">
        <v>25</v>
      </c>
      <c r="G29" s="89">
        <v>3</v>
      </c>
      <c r="H29" s="155">
        <f t="shared" si="0"/>
        <v>28</v>
      </c>
    </row>
    <row r="30" spans="1:8" ht="24.95" customHeight="1" x14ac:dyDescent="0.25">
      <c r="A30" s="14">
        <v>8</v>
      </c>
      <c r="B30" s="86">
        <v>211</v>
      </c>
      <c r="C30" s="83" t="s">
        <v>15</v>
      </c>
      <c r="D30" s="86">
        <v>425</v>
      </c>
      <c r="E30" s="89" t="s">
        <v>79</v>
      </c>
      <c r="F30" s="86">
        <v>17</v>
      </c>
      <c r="G30" s="89">
        <v>3</v>
      </c>
      <c r="H30" s="155">
        <f t="shared" si="0"/>
        <v>20</v>
      </c>
    </row>
    <row r="31" spans="1:8" ht="24.95" customHeight="1" x14ac:dyDescent="0.25">
      <c r="A31" s="14">
        <v>8</v>
      </c>
      <c r="B31" s="86">
        <v>214</v>
      </c>
      <c r="C31" s="83" t="s">
        <v>18</v>
      </c>
      <c r="D31" s="86">
        <v>425</v>
      </c>
      <c r="E31" s="89" t="s">
        <v>79</v>
      </c>
      <c r="F31" s="86">
        <v>48</v>
      </c>
      <c r="G31" s="89">
        <v>4</v>
      </c>
      <c r="H31" s="155">
        <f t="shared" si="0"/>
        <v>52</v>
      </c>
    </row>
    <row r="32" spans="1:8" ht="24.95" customHeight="1" thickBot="1" x14ac:dyDescent="0.3">
      <c r="A32" s="15">
        <v>8</v>
      </c>
      <c r="B32" s="87">
        <v>219</v>
      </c>
      <c r="C32" s="84" t="s">
        <v>23</v>
      </c>
      <c r="D32" s="87">
        <v>425</v>
      </c>
      <c r="E32" s="90" t="s">
        <v>79</v>
      </c>
      <c r="F32" s="87">
        <v>37</v>
      </c>
      <c r="G32" s="90">
        <v>3</v>
      </c>
      <c r="H32" s="154">
        <f t="shared" si="0"/>
        <v>40</v>
      </c>
    </row>
    <row r="33" spans="5:8" x14ac:dyDescent="0.25">
      <c r="F33" s="8">
        <f>SUM(F3:F32)</f>
        <v>1634</v>
      </c>
      <c r="H33" s="157">
        <f>SUM(H3:H32)</f>
        <v>1741</v>
      </c>
    </row>
    <row r="34" spans="5:8" x14ac:dyDescent="0.25">
      <c r="E34" s="263"/>
    </row>
    <row r="35" spans="5:8" x14ac:dyDescent="0.25">
      <c r="E35" s="263"/>
    </row>
    <row r="36" spans="5:8" x14ac:dyDescent="0.25">
      <c r="E36" s="263"/>
    </row>
    <row r="37" spans="5:8" x14ac:dyDescent="0.25">
      <c r="E37" s="263"/>
    </row>
    <row r="38" spans="5:8" x14ac:dyDescent="0.25">
      <c r="E38" s="263"/>
    </row>
    <row r="39" spans="5:8" x14ac:dyDescent="0.25">
      <c r="E39" s="263"/>
    </row>
    <row r="40" spans="5:8" x14ac:dyDescent="0.25">
      <c r="E40" s="263"/>
    </row>
    <row r="41" spans="5:8" x14ac:dyDescent="0.25">
      <c r="E41" s="263"/>
    </row>
    <row r="42" spans="5:8" x14ac:dyDescent="0.25">
      <c r="E42" s="263"/>
    </row>
    <row r="43" spans="5:8" x14ac:dyDescent="0.25">
      <c r="E43" s="263"/>
    </row>
    <row r="44" spans="5:8" x14ac:dyDescent="0.25">
      <c r="E44" s="263"/>
    </row>
    <row r="45" spans="5:8" x14ac:dyDescent="0.25">
      <c r="E45" s="263"/>
    </row>
    <row r="46" spans="5:8" x14ac:dyDescent="0.25">
      <c r="E46" s="263"/>
    </row>
    <row r="47" spans="5:8" x14ac:dyDescent="0.25">
      <c r="E47" s="263"/>
    </row>
    <row r="48" spans="5:8" x14ac:dyDescent="0.25">
      <c r="E48" s="263"/>
    </row>
    <row r="49" spans="5:5" x14ac:dyDescent="0.25">
      <c r="E49" s="263"/>
    </row>
    <row r="50" spans="5:5" x14ac:dyDescent="0.25">
      <c r="E50" s="263"/>
    </row>
    <row r="51" spans="5:5" x14ac:dyDescent="0.25">
      <c r="E51" s="263"/>
    </row>
    <row r="52" spans="5:5" x14ac:dyDescent="0.25">
      <c r="E52" s="263"/>
    </row>
    <row r="53" spans="5:5" x14ac:dyDescent="0.25">
      <c r="E53" s="263"/>
    </row>
    <row r="54" spans="5:5" x14ac:dyDescent="0.25">
      <c r="E54" s="263"/>
    </row>
    <row r="55" spans="5:5" x14ac:dyDescent="0.25">
      <c r="E55" s="263"/>
    </row>
    <row r="56" spans="5:5" x14ac:dyDescent="0.25">
      <c r="E56" s="263"/>
    </row>
    <row r="57" spans="5:5" x14ac:dyDescent="0.25">
      <c r="E57" s="263"/>
    </row>
    <row r="58" spans="5:5" x14ac:dyDescent="0.25">
      <c r="E58" s="263"/>
    </row>
    <row r="59" spans="5:5" x14ac:dyDescent="0.25">
      <c r="E59" s="263"/>
    </row>
    <row r="60" spans="5:5" x14ac:dyDescent="0.25">
      <c r="E60" s="263"/>
    </row>
    <row r="61" spans="5:5" x14ac:dyDescent="0.25">
      <c r="E61" s="2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ENGL</vt:lpstr>
      <vt:lpstr>MATH</vt:lpstr>
      <vt:lpstr>BIOL</vt:lpstr>
      <vt:lpstr>COMP</vt:lpstr>
      <vt:lpstr>PHYS</vt:lpstr>
      <vt:lpstr>DTC-WOOD</vt:lpstr>
      <vt:lpstr>DTC -FOOD</vt:lpstr>
      <vt:lpstr>AGRI</vt:lpstr>
      <vt:lpstr>CHEM</vt:lpstr>
      <vt:lpstr>ECON</vt:lpstr>
      <vt:lpstr>GEOG</vt:lpstr>
      <vt:lpstr>HIST</vt:lpstr>
      <vt:lpstr>DEVP</vt:lpstr>
      <vt:lpstr>ACCO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2026-08-03T05:47:52Z</dcterms:modified>
</cp:coreProperties>
</file>